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ya\Desktop\Fracc. VIII\"/>
    </mc:Choice>
  </mc:AlternateContent>
  <bookViews>
    <workbookView xWindow="0" yWindow="0" windowWidth="13185" windowHeight="11520"/>
  </bookViews>
  <sheets>
    <sheet name="Reporte de Formatos" sheetId="1" r:id="rId1"/>
    <sheet name="Hidden_1" sheetId="2" r:id="rId2"/>
    <sheet name="Hidden_2" sheetId="3" r:id="rId3"/>
    <sheet name="Tabla_236962" sheetId="4" r:id="rId4"/>
    <sheet name="Tabla_236964" sheetId="5" r:id="rId5"/>
    <sheet name="Tabla_236960" sheetId="6" r:id="rId6"/>
    <sheet name="Tabla_236961" sheetId="7" r:id="rId7"/>
    <sheet name="Tabla_236967" sheetId="8" r:id="rId8"/>
    <sheet name="Tabla_236963" sheetId="9" r:id="rId9"/>
    <sheet name="Tabla_236965" sheetId="10" r:id="rId10"/>
    <sheet name="Tabla_236968" sheetId="11" r:id="rId11"/>
    <sheet name="Tabla_236970" sheetId="12" r:id="rId12"/>
    <sheet name="Tabla_236969" sheetId="13" r:id="rId13"/>
    <sheet name="Tabla_236971" sheetId="14" r:id="rId14"/>
    <sheet name="Tabla_236972" sheetId="15" r:id="rId15"/>
    <sheet name="Tabla_236973" sheetId="16" r:id="rId16"/>
    <sheet name="Tabla_236966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C114" i="7" l="1"/>
  <c r="C113" i="7"/>
  <c r="C112" i="7"/>
  <c r="C111" i="7"/>
  <c r="C110" i="7"/>
  <c r="C109" i="7"/>
  <c r="C108" i="7"/>
  <c r="C107" i="7"/>
  <c r="C75" i="7"/>
  <c r="L127" i="1" l="1"/>
  <c r="L125" i="1"/>
  <c r="L120" i="1"/>
  <c r="L115" i="1"/>
  <c r="L114" i="1"/>
  <c r="M113" i="1"/>
  <c r="L113" i="1"/>
  <c r="M112" i="1"/>
  <c r="L112" i="1"/>
  <c r="L111" i="1"/>
  <c r="L110" i="1"/>
  <c r="M109" i="1"/>
  <c r="L109" i="1"/>
  <c r="M78" i="1"/>
  <c r="L78" i="1"/>
</calcChain>
</file>

<file path=xl/sharedStrings.xml><?xml version="1.0" encoding="utf-8"?>
<sst xmlns="http://schemas.openxmlformats.org/spreadsheetml/2006/main" count="2475" uniqueCount="557">
  <si>
    <t>36008</t>
  </si>
  <si>
    <t>TÍTULO</t>
  </si>
  <si>
    <t>NOMBRE CORTO</t>
  </si>
  <si>
    <t>DESCRIPCIÓN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</si>
  <si>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</si>
  <si>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</si>
  <si>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</si>
  <si>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</si>
  <si>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</si>
  <si>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</si>
  <si>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</si>
  <si>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</si>
  <si>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</si>
  <si>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</si>
  <si>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</si>
  <si>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</si>
  <si>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</si>
  <si>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</si>
  <si>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</si>
  <si>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</si>
  <si>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</si>
  <si>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</si>
  <si>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</si>
  <si>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</si>
  <si>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</si>
  <si>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</si>
  <si>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</si>
  <si>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</si>
  <si>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</si>
  <si>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</si>
  <si>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</si>
  <si>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</si>
  <si>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</si>
  <si>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</si>
  <si>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</si>
  <si>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</si>
  <si>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</si>
  <si>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</si>
  <si>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</si>
  <si>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</si>
  <si>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</si>
  <si>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</si>
  <si>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</si>
  <si>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</si>
  <si>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</si>
  <si>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</si>
  <si>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</si>
  <si>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</si>
  <si>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</si>
  <si>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</si>
  <si>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</si>
  <si>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</si>
  <si>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</si>
  <si>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</si>
  <si>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</si>
  <si>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</si>
  <si>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</si>
  <si>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</si>
  <si>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</si>
  <si>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</si>
  <si>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</si>
  <si>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Tabla_236962</t>
  </si>
  <si>
    <t>Percepciones adicionales en especie 
Tabla_236964</t>
  </si>
  <si>
    <t>Ingresos 
Tabla_236960</t>
  </si>
  <si>
    <t>Sistemas de compensación 
Tabla_236961</t>
  </si>
  <si>
    <t>Gratificaciones 
Tabla_236967</t>
  </si>
  <si>
    <t>Primas 
Tabla_236963</t>
  </si>
  <si>
    <t>Comisiones 
Tabla_236965</t>
  </si>
  <si>
    <t>Dietas 
Tabla_236968</t>
  </si>
  <si>
    <t>Bonos 
Tabla_236970</t>
  </si>
  <si>
    <t>Estímulos 
Tabla_236969</t>
  </si>
  <si>
    <t>Apoyos económicos 
Tabla_236971</t>
  </si>
  <si>
    <t>Prestaciones económicas 
Tabla_236972</t>
  </si>
  <si>
    <t>Prestaciones en especie 
Tabla_236973</t>
  </si>
  <si>
    <t>Otro tipo de percepción 
Tabla_236966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</si>
  <si>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</si>
  <si>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</si>
  <si>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</si>
  <si>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</si>
  <si>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</si>
  <si>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Tabla_236962</t>
  </si>
  <si>
    <t>Colocar el ID de los registros de la Tabla_236964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</si>
  <si>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</si>
  <si>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</si>
  <si>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</si>
  <si>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</si>
  <si>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</si>
  <si>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</si>
  <si>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</si>
  <si>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</si>
  <si>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</si>
  <si>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</si>
  <si>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</si>
  <si>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</si>
  <si>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</si>
  <si>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</si>
  <si>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</si>
  <si>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</si>
  <si>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</si>
  <si>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</si>
  <si>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</si>
  <si>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</si>
  <si>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</si>
  <si>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30007</t>
  </si>
  <si>
    <t>30008</t>
  </si>
  <si>
    <t>30009</t>
  </si>
  <si>
    <t>30010</t>
  </si>
  <si>
    <t>Denominación</t>
  </si>
  <si>
    <t>Monto</t>
  </si>
  <si>
    <t>Periodicidad</t>
  </si>
  <si>
    <t>29991</t>
  </si>
  <si>
    <t>29992</t>
  </si>
  <si>
    <t>29993</t>
  </si>
  <si>
    <t>29994</t>
  </si>
  <si>
    <t>29995</t>
  </si>
  <si>
    <t>29996</t>
  </si>
  <si>
    <t>29997</t>
  </si>
  <si>
    <t>29998</t>
  </si>
  <si>
    <t>30019</t>
  </si>
  <si>
    <t>30020</t>
  </si>
  <si>
    <t>30021</t>
  </si>
  <si>
    <t>30022</t>
  </si>
  <si>
    <t>30003</t>
  </si>
  <si>
    <t>30004</t>
  </si>
  <si>
    <t>30005</t>
  </si>
  <si>
    <t>30006</t>
  </si>
  <si>
    <t>30011</t>
  </si>
  <si>
    <t>30012</t>
  </si>
  <si>
    <t>30013</t>
  </si>
  <si>
    <t>30014</t>
  </si>
  <si>
    <t>Descripción</t>
  </si>
  <si>
    <t>30023</t>
  </si>
  <si>
    <t>30024</t>
  </si>
  <si>
    <t>30025</t>
  </si>
  <si>
    <t>30026</t>
  </si>
  <si>
    <t>30031</t>
  </si>
  <si>
    <t>30032</t>
  </si>
  <si>
    <t>30033</t>
  </si>
  <si>
    <t>30034</t>
  </si>
  <si>
    <t>30027</t>
  </si>
  <si>
    <t>30028</t>
  </si>
  <si>
    <t>30029</t>
  </si>
  <si>
    <t>30030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</si>
  <si>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</si>
  <si>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</si>
  <si>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</si>
  <si>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</si>
  <si>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</si>
  <si>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</si>
  <si>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</si>
  <si>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</si>
  <si>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</si>
  <si>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</si>
  <si>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</si>
  <si>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</si>
  <si>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30015</t>
  </si>
  <si>
    <t>30016</t>
  </si>
  <si>
    <t>30017</t>
  </si>
  <si>
    <t>30018</t>
  </si>
  <si>
    <t>CUARTO TRIMESTRE</t>
  </si>
  <si>
    <t xml:space="preserve">ASESOR </t>
  </si>
  <si>
    <t>SECRETARÍA EJECUTIVA</t>
  </si>
  <si>
    <t xml:space="preserve">AUXILIAR </t>
  </si>
  <si>
    <t>AUXILIAR DE DIFUSIÓN ELECTORAL</t>
  </si>
  <si>
    <t xml:space="preserve">DIRECCIÓN EJECUTIVA DE EDUCACIÓN CÍVICA, DIFUSIÓN Y CAPACITACIÓN </t>
  </si>
  <si>
    <t>CONSEJERO ELECTORAL</t>
  </si>
  <si>
    <t>CONSEJO GENERAL</t>
  </si>
  <si>
    <t xml:space="preserve">SECRETARIO EJECUTIVO </t>
  </si>
  <si>
    <t>SECRETARIO EJECUTIVO</t>
  </si>
  <si>
    <t>TITULAR DE ÁREA</t>
  </si>
  <si>
    <t>TITULAR DE LA UNIDAD DE VINCULACION CON EL INE Y PLANEACION INSTITUCIONAL</t>
  </si>
  <si>
    <t>UNIDAD DE FISCALIZACIÓN, PLANEACIÓN Y VINCULACIÓN CON EL INE</t>
  </si>
  <si>
    <t>AUXILIAR DE PRERROGATIVAS</t>
  </si>
  <si>
    <t xml:space="preserve">DIRECCIÓN EJECUTIVA DE PRERROGATIVAS, PARTIDOS Y AGRUPACIONES </t>
  </si>
  <si>
    <t>RECEPCIONISTA</t>
  </si>
  <si>
    <t xml:space="preserve">DIRECTOR EJECUTIVO </t>
  </si>
  <si>
    <t xml:space="preserve">DIRECTOR EJECUTIVO DE ORGANIZACIÓN Y LOGÍSTICA ELECTORAL </t>
  </si>
  <si>
    <t>DIRECCIÓN EJECUTIVA DE ORGANIZACIÓN Y LOGÍSTICA ELECTORAL</t>
  </si>
  <si>
    <t xml:space="preserve">COORDINADOR DE PRERROGATIVAS, PARTIDOS Y AGRUPACIONES </t>
  </si>
  <si>
    <t>VELADOR</t>
  </si>
  <si>
    <t>DIRECCIÓN DE ADMINISTRACIÓN</t>
  </si>
  <si>
    <t xml:space="preserve">SUBDIRECTOR </t>
  </si>
  <si>
    <t xml:space="preserve">SUBDIRECTOR DE MEDIOS DE IMPUGNACIÓN </t>
  </si>
  <si>
    <t>DIRECCIÓN EJECUTIVA DE ASUNTOS JURÍDICOS-ELECTORALES</t>
  </si>
  <si>
    <t>AUXILIAR ADMINISTRATIVO</t>
  </si>
  <si>
    <t>TITULAR DE LA UNIDAD DE ENLACE CON EL SERVICIO PROFESIONAL ELECTORAL PROFESIONAL</t>
  </si>
  <si>
    <t>UNIDAD DE ENLACE CON EL SERVICIO PROFESIONAL ELECTORAL NACIONAL</t>
  </si>
  <si>
    <t>DIRECTOR EJECUTIVO DE EDUCACION CÍVICA DIFUSIÓN Y CAPACITACIÓN ELECTORAL</t>
  </si>
  <si>
    <t>AUXILIAR DE LA OFICIALÍA DE PARTES</t>
  </si>
  <si>
    <t>OFICIALÍA DE PARTES</t>
  </si>
  <si>
    <t>INTENDENTE</t>
  </si>
  <si>
    <t xml:space="preserve">INTENDENTE   </t>
  </si>
  <si>
    <t>DIRECTOR DE ÁREA</t>
  </si>
  <si>
    <t>DIRECTORA DE ADMINISTRACIÓN</t>
  </si>
  <si>
    <t>UNIDAD DE COMUNICACIÓN SOCIAL</t>
  </si>
  <si>
    <t xml:space="preserve">SECRETARIO TÉCNICO </t>
  </si>
  <si>
    <t>SECRETARIO TÉCNICO DE PRESIDENCIA</t>
  </si>
  <si>
    <t>PRESIDENCIA</t>
  </si>
  <si>
    <t>AUXILIAR DE ORGANIZACION</t>
  </si>
  <si>
    <t>DIRECTOR EJECUTIVO DE ASUNTOS JURIDICOS ELECTORALES</t>
  </si>
  <si>
    <t>AUXILIAR DE LA UNIDAD TECNICA DE SISTEMAS</t>
  </si>
  <si>
    <t>UNIDAD TÉCNICA DE SISTEMAS</t>
  </si>
  <si>
    <t xml:space="preserve">TITULAR DE ÁREA </t>
  </si>
  <si>
    <t xml:space="preserve">ÓRGANO INTERNO DE CONTROL </t>
  </si>
  <si>
    <t xml:space="preserve">CONSEJERO ELECTORAL </t>
  </si>
  <si>
    <t xml:space="preserve">AUXILIAR DE EDUCACION CÍVICA DIFUSIÓN Y CAPACITACIÓN </t>
  </si>
  <si>
    <t>TITULAR DE LA UNIDAD TÉCNICA DE SISTEMAS</t>
  </si>
  <si>
    <t>AUXILIAR DE ORGANIZACIÓN</t>
  </si>
  <si>
    <t xml:space="preserve">COORDINADOR DE ORGANIZACIÓN ELECTORAL </t>
  </si>
  <si>
    <t xml:space="preserve">TÉCNICO DE PRERROGATIVAS, PARTIDOS Y AGRUPACIONES </t>
  </si>
  <si>
    <t>CONSEJERO PRESIDENTE</t>
  </si>
  <si>
    <t>DIRECTORA DE ASUNTOS JURÍDICOS</t>
  </si>
  <si>
    <t>DIRECCIÓN JURÍDICA</t>
  </si>
  <si>
    <t xml:space="preserve">TÉCNICO DE ORGANIZACIÓN ELECTORAL </t>
  </si>
  <si>
    <t xml:space="preserve">DIRECTOR DE ÁREA </t>
  </si>
  <si>
    <t>DIRECTORA DEL SECRETARIADO</t>
  </si>
  <si>
    <t>DIRECCIÓN DEL SECRETARIADO</t>
  </si>
  <si>
    <t>CHOFER</t>
  </si>
  <si>
    <t>TITULAR DE LA UNIDAD DE TRANSPARENCIA</t>
  </si>
  <si>
    <t>UNIDAD DE TRANSPARENCIA</t>
  </si>
  <si>
    <t>TITULAR DE LA UNIDAD DE COMUNICACIÓN SOCIAL</t>
  </si>
  <si>
    <t>TITULAR DE LA OFICIALIA DE PARTES</t>
  </si>
  <si>
    <t>TITULAR DE LA OFICIALIA ELECTORAL</t>
  </si>
  <si>
    <t>OFICIALÍA ELECTORAL</t>
  </si>
  <si>
    <t>AUDITOR</t>
  </si>
  <si>
    <t>AUXILIAR DE LA PRESIDENCIA</t>
  </si>
  <si>
    <t>COORDINADOR DE EDUCACIÓN CÍVICA</t>
  </si>
  <si>
    <t>DIRECTOR EJECUTIVO DE PRERROGATIVAS PARTIDOS Y AGRUPACIONES</t>
  </si>
  <si>
    <t>AUXILIAR DE LA UNIDAD TÉCNICA DE SISTEMAS</t>
  </si>
  <si>
    <t xml:space="preserve">AUXILIAR DE LA SECRETARÍA EJECUTIVA </t>
  </si>
  <si>
    <t xml:space="preserve">UNIDAD DE COMUNICACIÓN SOCIAL </t>
  </si>
  <si>
    <t xml:space="preserve">COORDINADOR DE AUDITORES </t>
  </si>
  <si>
    <t>COORDINADOR DE AUDITORES</t>
  </si>
  <si>
    <t>AUXILIAR</t>
  </si>
  <si>
    <t xml:space="preserve">CONSEJO GENERAL </t>
  </si>
  <si>
    <t>DIRECCIÓN EJECUTIVA DE EDUCACIÓN CÍVICA, DIFUSIÓN Y CAPACITACIÓN</t>
  </si>
  <si>
    <t>COORDINADOR DE PARTICIPACIÓN CIUDADANA</t>
  </si>
  <si>
    <t xml:space="preserve">UNIDAD TÉCNICA DE SISTEMAS </t>
  </si>
  <si>
    <t>DIRECCIÓN EJECUTIVA DE PRERROGATIVAS, PARTIDOS Y AGRUPACIONES</t>
  </si>
  <si>
    <t>ASESOR</t>
  </si>
  <si>
    <t xml:space="preserve">DIRECCIÓN DE ADMINISTRACIÓN </t>
  </si>
  <si>
    <t xml:space="preserve">DIRECCIÓN EJECUTIVA DE ORGANIZACIÓN Y LOGÍSTICA ELECTORAL </t>
  </si>
  <si>
    <t xml:space="preserve">COORDINADORA DE COMUNICACIÓN SOCIAL </t>
  </si>
  <si>
    <t>TÉCNICO DE EDUCACIÓN CÍVICA</t>
  </si>
  <si>
    <t>ENCARGADO DE DESPACHO DE LA SECRETARIA EJECUTIVA</t>
  </si>
  <si>
    <t>JOSE ASCENCIÓN</t>
  </si>
  <si>
    <t xml:space="preserve">AGUILAR </t>
  </si>
  <si>
    <t>HERNÁNDEZ</t>
  </si>
  <si>
    <t>MARTHA</t>
  </si>
  <si>
    <t>ALMAGUER</t>
  </si>
  <si>
    <t>AGUIRRE</t>
  </si>
  <si>
    <t>NOHEMI</t>
  </si>
  <si>
    <t xml:space="preserve">ARGÜELLO </t>
  </si>
  <si>
    <t>SOSA</t>
  </si>
  <si>
    <t>EDGAR IVAN</t>
  </si>
  <si>
    <t xml:space="preserve">ARROYO </t>
  </si>
  <si>
    <t>VILLARREAL</t>
  </si>
  <si>
    <t>PATRICIA ELIZABETH</t>
  </si>
  <si>
    <t xml:space="preserve">BARRÓN </t>
  </si>
  <si>
    <t>HERRERA</t>
  </si>
  <si>
    <t>ÓSCAR</t>
  </si>
  <si>
    <t xml:space="preserve">BECERRA </t>
  </si>
  <si>
    <t>TREJO</t>
  </si>
  <si>
    <t>FRANCISCO JAVIER</t>
  </si>
  <si>
    <t xml:space="preserve">BERZOSA </t>
  </si>
  <si>
    <t>GARZA</t>
  </si>
  <si>
    <t>ANGÉLICA MARÍA</t>
  </si>
  <si>
    <t xml:space="preserve">BETANCOURT </t>
  </si>
  <si>
    <t>RAMÍREZ</t>
  </si>
  <si>
    <t>HUGO MAURICIO</t>
  </si>
  <si>
    <t>CALDERÓN</t>
  </si>
  <si>
    <t>ARRIAGA</t>
  </si>
  <si>
    <t>JESÚS</t>
  </si>
  <si>
    <t xml:space="preserve">CASTILLO </t>
  </si>
  <si>
    <t>GONZÁLEZ</t>
  </si>
  <si>
    <t>MIGUEL OCIEL</t>
  </si>
  <si>
    <t xml:space="preserve">ALVARO GUADALUPE </t>
  </si>
  <si>
    <t>TOVAR</t>
  </si>
  <si>
    <t>MONICA ANAHÍ</t>
  </si>
  <si>
    <t xml:space="preserve">CERDA </t>
  </si>
  <si>
    <t>MARTÍNEZ</t>
  </si>
  <si>
    <t>CRISTINA ELIZABETH</t>
  </si>
  <si>
    <t>CERVANTES</t>
  </si>
  <si>
    <t>REGALADO</t>
  </si>
  <si>
    <t>FERNANDO MANUEL</t>
  </si>
  <si>
    <t xml:space="preserve">CERVERA </t>
  </si>
  <si>
    <t>MONTEMAYOR</t>
  </si>
  <si>
    <t>LAURA ALICIA</t>
  </si>
  <si>
    <t xml:space="preserve">COLUNGA </t>
  </si>
  <si>
    <t>CASTILLO</t>
  </si>
  <si>
    <t>TANIA GISELA</t>
  </si>
  <si>
    <t>CONTRERAS</t>
  </si>
  <si>
    <t>LÓPEZ</t>
  </si>
  <si>
    <t>GRECIA DENISSE</t>
  </si>
  <si>
    <t>CORNEJO</t>
  </si>
  <si>
    <t>YLLESCAS</t>
  </si>
  <si>
    <t>JUANA FRANCISCA</t>
  </si>
  <si>
    <t xml:space="preserve">CUADROS </t>
  </si>
  <si>
    <t>ORTEGA</t>
  </si>
  <si>
    <t>MARIA ANDREA</t>
  </si>
  <si>
    <t>ROSA PATRICIA</t>
  </si>
  <si>
    <t>DE LA FUENTE</t>
  </si>
  <si>
    <t>NELLY DIANA</t>
  </si>
  <si>
    <t xml:space="preserve">ENRÍQUEZ </t>
  </si>
  <si>
    <t>MALDONADO</t>
  </si>
  <si>
    <t>ABRAHAM ALFONSO</t>
  </si>
  <si>
    <t>ESCOBEDO</t>
  </si>
  <si>
    <t>RAMONA</t>
  </si>
  <si>
    <t>GALLEGOS</t>
  </si>
  <si>
    <t>DELEÓN</t>
  </si>
  <si>
    <t>MANUEL EFRAÍN</t>
  </si>
  <si>
    <t xml:space="preserve">GARCÍA </t>
  </si>
  <si>
    <t>ACEVEDO</t>
  </si>
  <si>
    <t>ITALIA ARACELY</t>
  </si>
  <si>
    <t>GARCÍA</t>
  </si>
  <si>
    <t>ALBERTO</t>
  </si>
  <si>
    <t>RODRÍGUEZ</t>
  </si>
  <si>
    <t>FABIÁN ARTURO</t>
  </si>
  <si>
    <t>FRIDA DENISSE</t>
  </si>
  <si>
    <t xml:space="preserve">GOMEZ </t>
  </si>
  <si>
    <t>PUGA</t>
  </si>
  <si>
    <t>JUAN JOSÉ</t>
  </si>
  <si>
    <t>IRACHETA</t>
  </si>
  <si>
    <t>JOSE DE LOS SANTOS</t>
  </si>
  <si>
    <t>PICAZO</t>
  </si>
  <si>
    <t>GILBERTO</t>
  </si>
  <si>
    <t xml:space="preserve">GONZÁLEZ </t>
  </si>
  <si>
    <t>HORACIO</t>
  </si>
  <si>
    <t>JUAN MANUEL</t>
  </si>
  <si>
    <t>GUERRERO</t>
  </si>
  <si>
    <t>JIMÉNEZ</t>
  </si>
  <si>
    <t>SERGIO ANTONIO</t>
  </si>
  <si>
    <t xml:space="preserve">HEREDIA </t>
  </si>
  <si>
    <t>JESÚS EDUARDO</t>
  </si>
  <si>
    <t xml:space="preserve">HERNÁNDEZ </t>
  </si>
  <si>
    <t>ANGUIANO</t>
  </si>
  <si>
    <t>BENITO</t>
  </si>
  <si>
    <t>AYALA</t>
  </si>
  <si>
    <t xml:space="preserve">ELVIA </t>
  </si>
  <si>
    <t xml:space="preserve">RUBIO </t>
  </si>
  <si>
    <t>BACILIO</t>
  </si>
  <si>
    <t xml:space="preserve">IZAGUIRRE </t>
  </si>
  <si>
    <t>SARABIA</t>
  </si>
  <si>
    <t>YURI LIZZET</t>
  </si>
  <si>
    <t xml:space="preserve">LANDEROS </t>
  </si>
  <si>
    <t>QUINTERO</t>
  </si>
  <si>
    <t>JUAN EVERARDO</t>
  </si>
  <si>
    <t xml:space="preserve">LUNA </t>
  </si>
  <si>
    <t>NORMA ELENA</t>
  </si>
  <si>
    <t xml:space="preserve">MARTÍNEZ  </t>
  </si>
  <si>
    <t>FLORES</t>
  </si>
  <si>
    <t>FIDEL</t>
  </si>
  <si>
    <t xml:space="preserve">MARTÍNEZ </t>
  </si>
  <si>
    <t>SAUCEDA</t>
  </si>
  <si>
    <t>MARTIN</t>
  </si>
  <si>
    <t>SAUCEDO</t>
  </si>
  <si>
    <t>NANCY</t>
  </si>
  <si>
    <t xml:space="preserve">MOYA </t>
  </si>
  <si>
    <t>DE LA ROSA</t>
  </si>
  <si>
    <t>ARTURO</t>
  </si>
  <si>
    <t xml:space="preserve">MUÑÍZ  </t>
  </si>
  <si>
    <t xml:space="preserve">OLGUÍN </t>
  </si>
  <si>
    <t>PEDRO</t>
  </si>
  <si>
    <t xml:space="preserve">ORTÍZ </t>
  </si>
  <si>
    <t>BECERRA</t>
  </si>
  <si>
    <t>MIRTA IDALIA</t>
  </si>
  <si>
    <t>CARMONA</t>
  </si>
  <si>
    <t>NORMA ALICIA</t>
  </si>
  <si>
    <t xml:space="preserve">ALMA LETICIA </t>
  </si>
  <si>
    <t xml:space="preserve">PALACETO </t>
  </si>
  <si>
    <t>SILVA</t>
  </si>
  <si>
    <t>MARIA DE LOS ÁNGELES</t>
  </si>
  <si>
    <t>RENTERÍA</t>
  </si>
  <si>
    <t>JOSÉ</t>
  </si>
  <si>
    <t xml:space="preserve">RAMÍREZ </t>
  </si>
  <si>
    <t>AÍDA MARGARITA</t>
  </si>
  <si>
    <t>RENDÓN</t>
  </si>
  <si>
    <t>ACOSTA</t>
  </si>
  <si>
    <t>RUBÉN ADRIAN</t>
  </si>
  <si>
    <t xml:space="preserve">RENDÓN </t>
  </si>
  <si>
    <t>MONTERREY</t>
  </si>
  <si>
    <t>SIXTO ANDRES</t>
  </si>
  <si>
    <t xml:space="preserve">ROCHA </t>
  </si>
  <si>
    <t>NORMA PATRICIA</t>
  </si>
  <si>
    <t xml:space="preserve">RODRÍGUEZ  </t>
  </si>
  <si>
    <t>CÁRDENAS</t>
  </si>
  <si>
    <t xml:space="preserve">RICARDO HIRAM </t>
  </si>
  <si>
    <t xml:space="preserve">RODRÍGUEZ </t>
  </si>
  <si>
    <t>LUISA DEL ROCIO</t>
  </si>
  <si>
    <t xml:space="preserve">RUIZ  </t>
  </si>
  <si>
    <t>JOSÉ FRANCISCO</t>
  </si>
  <si>
    <t xml:space="preserve">SALAZAR </t>
  </si>
  <si>
    <t>ARTEAGA</t>
  </si>
  <si>
    <t>TANIA</t>
  </si>
  <si>
    <t xml:space="preserve">TERÁN </t>
  </si>
  <si>
    <t>HUGO ERNESTO</t>
  </si>
  <si>
    <t>VARGAS</t>
  </si>
  <si>
    <t>MEDINA</t>
  </si>
  <si>
    <t>JULIAN</t>
  </si>
  <si>
    <t xml:space="preserve">VÁSQUEZ </t>
  </si>
  <si>
    <t>RODRIGUEZ</t>
  </si>
  <si>
    <t>JORGE TUANG</t>
  </si>
  <si>
    <t xml:space="preserve">VÁZQUEZ  </t>
  </si>
  <si>
    <t>LIMÓN</t>
  </si>
  <si>
    <t>ADAN ABAD</t>
  </si>
  <si>
    <t xml:space="preserve">VELÁZQUEZ </t>
  </si>
  <si>
    <t>FORTUNA</t>
  </si>
  <si>
    <t>ROSA ISELA</t>
  </si>
  <si>
    <t xml:space="preserve">VILLARREAL </t>
  </si>
  <si>
    <t>DANIEL ALEJANDRO</t>
  </si>
  <si>
    <t>VILLANUEVA</t>
  </si>
  <si>
    <t xml:space="preserve">JOSE NEREO </t>
  </si>
  <si>
    <t xml:space="preserve">ZAMORANO </t>
  </si>
  <si>
    <t>RICARDO</t>
  </si>
  <si>
    <t xml:space="preserve">ZAPATA </t>
  </si>
  <si>
    <t>DELGADO</t>
  </si>
  <si>
    <t xml:space="preserve">RAISA FERNANDA </t>
  </si>
  <si>
    <t>GONZALEZ</t>
  </si>
  <si>
    <t xml:space="preserve">JUAN JORGE </t>
  </si>
  <si>
    <t xml:space="preserve">ANDRADE </t>
  </si>
  <si>
    <t>MORÁN</t>
  </si>
  <si>
    <t xml:space="preserve">VICTOR </t>
  </si>
  <si>
    <t>CANTÚ</t>
  </si>
  <si>
    <t>CHAVIRA</t>
  </si>
  <si>
    <t>MARIA DE LOURDES</t>
  </si>
  <si>
    <t>QUINZAÑOS</t>
  </si>
  <si>
    <t xml:space="preserve">LAURA ELENA </t>
  </si>
  <si>
    <t xml:space="preserve">CLAUDIA GABRIELA </t>
  </si>
  <si>
    <t>TORRES</t>
  </si>
  <si>
    <t xml:space="preserve">MIGUEL ÁNGEL </t>
  </si>
  <si>
    <t xml:space="preserve">REYNA </t>
  </si>
  <si>
    <t>VICTOR TOMÁS</t>
  </si>
  <si>
    <t>ENRIQUEZ</t>
  </si>
  <si>
    <t>DAYANE LUCERO</t>
  </si>
  <si>
    <t xml:space="preserve">LUIS MANUEL </t>
  </si>
  <si>
    <t>MOCTEZUMA</t>
  </si>
  <si>
    <t xml:space="preserve">ANA KAREN LUNA </t>
  </si>
  <si>
    <t>NÁRVAEZ</t>
  </si>
  <si>
    <t xml:space="preserve">MAURICIO </t>
  </si>
  <si>
    <t>LUCIANO</t>
  </si>
  <si>
    <t>ROSALES</t>
  </si>
  <si>
    <t xml:space="preserve">ALBERTO </t>
  </si>
  <si>
    <t>REYES</t>
  </si>
  <si>
    <t xml:space="preserve">VERÓNICA </t>
  </si>
  <si>
    <t xml:space="preserve"> RUBIO</t>
  </si>
  <si>
    <t>CECIA CIRILA</t>
  </si>
  <si>
    <t>VALERO</t>
  </si>
  <si>
    <t xml:space="preserve">JOSÉ ANGEL </t>
  </si>
  <si>
    <t>ZULMA GRACIELA</t>
  </si>
  <si>
    <t>MALLOZI</t>
  </si>
  <si>
    <t>MENDEZ</t>
  </si>
  <si>
    <t xml:space="preserve">EDGAR URIEL </t>
  </si>
  <si>
    <t>ORTIZ</t>
  </si>
  <si>
    <t xml:space="preserve">SERGIO </t>
  </si>
  <si>
    <t>SALAS</t>
  </si>
  <si>
    <t>CASTAÑON</t>
  </si>
  <si>
    <t>DÁVILA</t>
  </si>
  <si>
    <t>RUIZ</t>
  </si>
  <si>
    <t xml:space="preserve">MA ISABEL </t>
  </si>
  <si>
    <t xml:space="preserve">JORGE LUIS </t>
  </si>
  <si>
    <t>SÁNCHEZ</t>
  </si>
  <si>
    <t xml:space="preserve">JORGE FEDERICO </t>
  </si>
  <si>
    <t>CHÁVEZ</t>
  </si>
  <si>
    <t>VELÁZQUEZ</t>
  </si>
  <si>
    <t>ILEANA YAMILETH</t>
  </si>
  <si>
    <t>BANDA</t>
  </si>
  <si>
    <t>CAMARILLO</t>
  </si>
  <si>
    <t>CHANTAL NACHIELI</t>
  </si>
  <si>
    <t xml:space="preserve">MARTINEZ </t>
  </si>
  <si>
    <t xml:space="preserve">DIAZ </t>
  </si>
  <si>
    <t xml:space="preserve">MARIO ALBERTO </t>
  </si>
  <si>
    <t>LAURA MARITZA</t>
  </si>
  <si>
    <t>INFANTE</t>
  </si>
  <si>
    <t>DALIA NOHEMÍ</t>
  </si>
  <si>
    <t>ZARATE</t>
  </si>
  <si>
    <t xml:space="preserve">MA MINERVA </t>
  </si>
  <si>
    <t>CARREÑO</t>
  </si>
  <si>
    <t>SANTOS MIGUEL</t>
  </si>
  <si>
    <t>MARÍN</t>
  </si>
  <si>
    <t>CRUZ</t>
  </si>
  <si>
    <t>JONATHAN EMANUEL</t>
  </si>
  <si>
    <t>MARIO ARMANDO</t>
  </si>
  <si>
    <t>RÍOS</t>
  </si>
  <si>
    <t>NARVÁEZ</t>
  </si>
  <si>
    <t>SHAILA LIZETH</t>
  </si>
  <si>
    <t>CAMPILLO</t>
  </si>
  <si>
    <t>JOSÉ ADRIÁN</t>
  </si>
  <si>
    <t>MUÑIZ</t>
  </si>
  <si>
    <t>ANA DALÍ</t>
  </si>
  <si>
    <t>JUAN JAIME</t>
  </si>
  <si>
    <t>MARIO FABRICIO</t>
  </si>
  <si>
    <t>GUTIERREZ</t>
  </si>
  <si>
    <t>DEL CASTILLO</t>
  </si>
  <si>
    <t>DAN YAVE</t>
  </si>
  <si>
    <t>ZURITA</t>
  </si>
  <si>
    <t>GUEVARA</t>
  </si>
  <si>
    <t>MAYRA GISELA</t>
  </si>
  <si>
    <t>LUGO</t>
  </si>
  <si>
    <t>KAREN AIMEÉ</t>
  </si>
  <si>
    <t>GUERRA</t>
  </si>
  <si>
    <t>ALVAREZ</t>
  </si>
  <si>
    <t>RAFAEL</t>
  </si>
  <si>
    <t>FERRER</t>
  </si>
  <si>
    <t>GORDON</t>
  </si>
  <si>
    <t>ALFREDO</t>
  </si>
  <si>
    <t>DIAZ</t>
  </si>
  <si>
    <t>YULTZIN MARIBEL</t>
  </si>
  <si>
    <t>OCHOA</t>
  </si>
  <si>
    <t>MARIO SANTANA</t>
  </si>
  <si>
    <t>RETA</t>
  </si>
  <si>
    <t>TIRADO</t>
  </si>
  <si>
    <t>MA. DEL ROSARIO</t>
  </si>
  <si>
    <t>URAZANDA</t>
  </si>
  <si>
    <t>MIGUEL ANGEL</t>
  </si>
  <si>
    <t>CHAVEZ</t>
  </si>
  <si>
    <t>RAUL</t>
  </si>
  <si>
    <t>REYNA</t>
  </si>
  <si>
    <t>SUAREZ</t>
  </si>
  <si>
    <t>BLANCA BELLANIRA</t>
  </si>
  <si>
    <t>JUAREZ</t>
  </si>
  <si>
    <t>GUILLEN</t>
  </si>
  <si>
    <t>VICTOR HUGO</t>
  </si>
  <si>
    <t>VALDEZ</t>
  </si>
  <si>
    <t>MORENO</t>
  </si>
  <si>
    <t>JULIA EDITH</t>
  </si>
  <si>
    <t>ZUÑIGA</t>
  </si>
  <si>
    <t>PEREZ</t>
  </si>
  <si>
    <t>ALFONSO GUADALUPE</t>
  </si>
  <si>
    <t>CARRILLO</t>
  </si>
  <si>
    <t>JUAN ALFREDO</t>
  </si>
  <si>
    <t>MOTA</t>
  </si>
  <si>
    <t xml:space="preserve">BAJA A PARTIR DEL DÍA 23 DE NOVIEMBRE 2017. LOS IMPORTES REGISTRADOS EN LAS TABLAS CORRESPONDIENTE A LAS COLUMNAS : INGRESOS Y SISTEMA DE COMPENSACIÓN REPRESENTAN PERCEPCIONES BRUTAS. No se cuenta con clave o nivel del puesto </t>
  </si>
  <si>
    <t xml:space="preserve">SUELDO </t>
  </si>
  <si>
    <t xml:space="preserve">PESOS MEXICANOS </t>
  </si>
  <si>
    <t>MENSUAL</t>
  </si>
  <si>
    <t xml:space="preserve">SEGURO DE SEPARACIÓN INDIVIDUALIZADO </t>
  </si>
  <si>
    <t>COMPENSACIÓN</t>
  </si>
  <si>
    <t>PESOS MEXICANOS</t>
  </si>
  <si>
    <t xml:space="preserve">MENSUAL </t>
  </si>
  <si>
    <t xml:space="preserve">DURANTE ESTE TRIMESTRE NO SE OTORGARON: PERCEPCIONES ADICIONALES EN ESPECIE, PRIMAS, COMISIONES, DIETAS, BONOS,ESTIMULOS, APOYOS ECONÓMICOS, PRESTACIONES ECONÓMICAS, PRESTACIONES EN ESPECIE Y NINGUN OTRO TIPO DE PRERCEPCIONES. LOS IMPORTES REGISTRADOS EN LAS TABLAS CORRESPONDIENTE A LAS COLUMNAS : INGRESOS Y SISTEMA DE COMPENSACIÓN REPRESENTAN PERCEPCIONES BRUTAS. No se cuenta con clave o nivel del puesto </t>
  </si>
  <si>
    <t>DURANTE ESTE TRIMESTRE NO SE OTORGARON: PERCEPCIONES ADICIONALES EN ESPECIE, PRIMAS, COMISIONES, DIETAS, BONOS,ESTIMULOS, APOYOS ECONÓMICOS, PRESTACIONES ECONÓMICAS, PRESTACIONES EN ESPECIE Y NINGUN OTRO TIPO DE PRERCEPCIONES. PERSONAL CON CONTRATO INDIVIDUAL DE TRABAJO POR TIEMPO DETERMINADO. LOS IMPORTES REGISTRADOS EN LAS TABLAS CORRESPONDIENTE A LAS COLUMNAS : INGRESOS Y SISTEMA DE COMPENSACIÓN REPRESENTAN PERCEPCIONES BRUTAS. 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</si>
  <si>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LOS IMPORTES REGISTRADOS EN LAS TABLAS CORRESPONDIENTE A LAS COLUMNAS : INGRESOS Y SISTEMA DE COMPENSACIÓN REPRESENTAN PERCEPCIONES BRUTAS. No se cuenta con clave o nivel del puesto</t>
  </si>
  <si>
    <t xml:space="preserve">BAJA A PARTIR DEL 31 DE DICIEMBRE 2017. LOS IMPORTES REGISTRADOS EN LAS TABLAS CORRESPONDIENTE A LAS COLUMNAS : INGRESOS Y SISTEMA DE COMPENSACIÓN REPRESENTAN PERCEPCIONES BRUTAS. No se cuenta con clave o nivel del puesto.DURANTE ESTE TRIMESTRE NO SE OTORGARON: PERCEPCIONES ADICIONALES EN ESPECIE, PRIMAS, COMISIONES, DIETAS, BONOS,ESTIMULOS, APOYOS ECONÓMICOS, PRESTACIONES ECONÓMICAS, PRESTACIONES EN ESPECIE Y NINGUN OTRO TIPO DE PRERCEPCIONES. </t>
  </si>
  <si>
    <t xml:space="preserve">BAJA A PARTIR DEL DÍA 15 DE NOVIEMBRE 2017.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 </t>
  </si>
  <si>
    <t>BAJA A PARTIR DEL DÍA 15 NOVIEMBRE 2017. PERSONAL CON CONTRATO INDIVIDUAL DE TRABAJO POR TIEMPO DETERMINADO.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</si>
  <si>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ALTA A PARTIR DEL 01 DE NOVIEMBRE 2017. LOS IMPORTES REGISTRADOS EN LAS TABLAS CORRESPONDIENTE A LAS COLUMNAS : INGRESOS Y SISTEMA DE COMPENSACIÓN REPRESENTAN PERCEPCIONES BRUTAS. No se cuenta con clave o nivel del puesto. DURANTE ESTE TRIMESTRE NO SE OTORGARON: PERCEPCIONES ADICIONALES EN ESPECIE, PRIMAS, COMISIONES, DIETAS, BONOS,ESTIMULOS, APOYOS ECONÓMICOS, PRESTACIONES ECONÓMICAS, PRESTACIONES EN ESPECIE Y NINGUN OTRO TIPO DE PRERCEPCIONES.</t>
  </si>
  <si>
    <t>DURANTE ESTE TRIMESTRE NO SE OTORGARON: PERCEPCIONES ADICIONALES EN ESPECIE, PRIMAS, COMISIONES, DIETAS, BONOS,ESTIMULOS, APOYOS ECONÓMICOS, PRESTACIONES ECONÓMICAS, PRESTACIONES EN ESPECIE Y NINGUN OTRO TIPO DE PRERCEPCIONES. PERSONAL CON CONTRATO INDIVIDUAL DE TRABAJO POR TIEMPO DETERMINADO. ALTA A PARTIR DEL 07 NOVIEMBRE 2017. LOS IMPORTES REGISTRADOS EN LAS TABLAS CORRESPONDIENTE A LAS COLUMNAS : INGRESOS Y SISTEMA DE COMPENSACIÓN REPRESENTAN PERCEPCIONES BRUTAS. 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</si>
  <si>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(DEL 08 AL 22 DE NOVIEMBRE 2017). LOS IMPORTES REGISTRADOS EN LAS TABLAS CORRESPONDIENTE A LAS COLUMNAS : INGRESOS Y SISTEMA DE COMPENSACIÓN REPRESENTAN PERCEPCIONES BRUTAS. 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</si>
  <si>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ALTA A PARTIR DEL 16 DE NOVIEMBRE 2017. LOS IMPORTES REGISTRADOS EN LAS TABLAS CORRESPONDIENTE A LAS COLUMNAS : INGRESOS Y SISTEMA DE COMPENSACIÓN REPRESENTAN PERCEPCIONES BRUTASNo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</si>
  <si>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ALTA A PARTIR DEL DÍA 16 DE NOVIEMBRE 2017. LOS IMPORTES REGISTRADOS EN LAS TABLAS CORRESPONDIENTE A LAS COLUMNAS : INGRESOS Y SISTEMA DE COMPENSACIÓN REPRESENTAN PERCEPCIONES BRUTAS.No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</si>
  <si>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ALTA A PARTIR DEL DÍA 21 DE NOVIEMBRE 2017. LOS IMPORTES REGISTRADOS EN LAS TABLAS CORRESPONDIENTE A LAS COLUMNAS : INGRESOS Y SISTEMA DE COMPENSACIÓN REPRESENTAN PERCEPCIONES BRUTAS. 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</si>
  <si>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ALTA A PARTIR DEL DÍA 23 DE NOVIEMBRE 2017. LOS IMPORTES REGISTRADOS EN LAS TABLAS CORRESPONDIENTE A LAS COLUMNAS : INGRESOS Y SISTEMA DE COMPENSACIÓN REPRESENTAN PERCEPCIONES BRUTAS. 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</si>
  <si>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ALTA A PARTIR DEL DÍA 23 DE NOVIEMBRE 2017 Y BAJA EL DÍA 28 DE NOVIEMBRE 2017. LOS IMPORTES REGISTRADOS EN LAS TABLAS CORRESPONDIENTE A LAS COLUMNAS : INGRESOS Y SISTEMA DE COMPENSACIÓN REPRESENTAN PERCEPCIONES BRUTAS. 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</si>
  <si>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ALTA A PARTIR DEL 06 DE DICIEMBRE 2017. LOS IMPORTES REGISTRADOS EN LAS TABLAS CORRESPONDIENTE A LAS COLUMNAS : INGRESOS Y SISTEMA DE COMPENSACIÓN REPRESENTAN PERCEPCIONES BRUTASNo se cuenta con clave o nivel del puesto</t>
  </si>
  <si>
    <t>DURANTE ESTE TRIMESTRE NO SE OTORGARON: PERCEPCIONES ADICIONALES EN ESPECIE, PRIMAS, COMISIONES, DIETAS, BONOS,ESTIMULOS, APOYOS ECONÓMICOS, PRESTACIONES ECONÓMICAS, PRESTACIONES EN ESPECIE Y NINGUN OTRO TIPO DE PRERCEPCIONES.PERSONAL CON CONTRATO INDIVIDUAL DE TRABAJO POR TIEMPO DETERMINADO. ALTA A PARTIR DEL 22 DE DICIEMBRE 2017. LOS IMPORTES REGISTRADOS EN LAS TABLAS CORRESPONDIENTE A LAS COLUMNAS : INGRESOS Y SISTEMA DE COMPENSACIÓN REPRESENTAN PERCEPCIONES BRUTAS. No se cuenta con clave o nivel del puesto</t>
  </si>
  <si>
    <t xml:space="preserve">ALTA A PARTIR DEL DÍA 26 DE NOVIEMBRE 2017 Y BAJA A PARTIR DEL DÍA 28 DE NOVIEMBRE 2017. LOS IMPORTES REGISTRADOS EN LAS TABLAS CORRESPONDIENTE A LAS COLUMNAS : INGRESOS Y SISTEMA DE COMPENSACIÓN REPRESENTAN PERCEPCIONES BRUTAS. DURANTE ESTE TRIMESTRE NO SE OTORGARON: PERCEPCIONES ADICIONALES EN ESPECIE, PRIMAS, COMISIONES, DIETAS, BONOS,ESTIMULOS, APOYOS ECONÓMICOS, PRESTACIONES ECONÓMICAS, PRESTACIONES EN ESPECIE Y NINGUN OTRO TIPO DE PRERCEPCIONES. </t>
  </si>
  <si>
    <t>ALTA A PARTIR DEL DÍA 29 DE NOVIEMBRE 2017. LOS IMPORTES REGISTRADOS EN LAS TABLAS CORRESPONDIENTE A LAS COLUMNAS : INGRESOS Y SISTEMA DE COMPENSACIÓN REPRESENTAN PERCEPCIONES BRUTAS. No se cuenta con clave o nivel del puesto .DURANTE ESTE TRIMESTRE NO SE OTORGARON: PERCEPCIONES ADICIONALES EN ESPECIE, PRIMAS, COMISIONES, DIETAS, BONOS,ESTIMULOS, APOYOS ECONÓMICOS, PRESTACIONES ECONÓMICAS, PRESTACIONES EN ESPECIE Y NINGUN OTRO TIPO DE PRERCEPCIONES.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</si>
</sst>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0" fillId="0" borderId="0" xfId="0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0" fillId="3" borderId="0" xfId="0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3" fillId="3" borderId="0" xfId="0" applyFont="1" applyFill="1" applyBorder="1" applyProtection="1"/>
    <xf numFmtId="0" fontId="5" fillId="3" borderId="0" xfId="0" applyFont="1" applyFill="1" applyAlignment="1" applyProtection="1">
      <alignment vertical="center"/>
    </xf>
    <xf numFmtId="0" fontId="0" fillId="0" borderId="0" xfId="0" applyFont="1" applyProtection="1"/>
    <xf numFmtId="0" fontId="0" fillId="3" borderId="0" xfId="0" applyFont="1" applyFill="1" applyProtection="1"/>
    <xf numFmtId="0" fontId="0" fillId="3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3" borderId="0" xfId="0" applyFont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ALLO~1/AppData/Local/Temp/Rar$DIa0.126/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1"/>
  <sheetViews>
    <sheetView tabSelected="1" topLeftCell="Z103" workbookViewId="0">
      <selection activeCell="AC120" sqref="AC1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4">
        <v>2017</v>
      </c>
      <c r="B8" s="5" t="s">
        <v>159</v>
      </c>
      <c r="C8" s="6" t="s">
        <v>83</v>
      </c>
      <c r="D8" s="6"/>
      <c r="E8" s="6" t="s">
        <v>160</v>
      </c>
      <c r="F8" s="6" t="s">
        <v>160</v>
      </c>
      <c r="G8" s="6" t="s">
        <v>161</v>
      </c>
      <c r="H8" s="8" t="s">
        <v>245</v>
      </c>
      <c r="I8" s="6" t="s">
        <v>246</v>
      </c>
      <c r="J8" s="6" t="s">
        <v>247</v>
      </c>
      <c r="K8" s="4" t="s">
        <v>93</v>
      </c>
      <c r="L8" s="4">
        <v>51422.32</v>
      </c>
      <c r="M8" s="4">
        <v>38000</v>
      </c>
      <c r="N8" t="s">
        <v>80</v>
      </c>
      <c r="O8" t="s">
        <v>81</v>
      </c>
      <c r="P8" s="4">
        <v>1</v>
      </c>
      <c r="Q8" s="4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25">
        <v>43112</v>
      </c>
      <c r="AC8" s="18" t="s">
        <v>180</v>
      </c>
      <c r="AD8">
        <v>2018</v>
      </c>
      <c r="AE8" s="25">
        <v>43112</v>
      </c>
      <c r="AF8" s="19" t="s">
        <v>539</v>
      </c>
    </row>
    <row r="9" spans="1:32" x14ac:dyDescent="0.25">
      <c r="A9" s="4">
        <v>2017</v>
      </c>
      <c r="B9" s="5" t="s">
        <v>159</v>
      </c>
      <c r="C9" s="6" t="s">
        <v>83</v>
      </c>
      <c r="D9" s="6"/>
      <c r="E9" s="6" t="s">
        <v>162</v>
      </c>
      <c r="F9" s="6" t="s">
        <v>163</v>
      </c>
      <c r="G9" s="6" t="s">
        <v>164</v>
      </c>
      <c r="H9" s="8" t="s">
        <v>248</v>
      </c>
      <c r="I9" s="6" t="s">
        <v>249</v>
      </c>
      <c r="J9" s="6" t="s">
        <v>250</v>
      </c>
      <c r="K9" s="4" t="s">
        <v>92</v>
      </c>
      <c r="L9" s="4">
        <v>19196.739999999998</v>
      </c>
      <c r="M9" s="4">
        <v>15500.72</v>
      </c>
      <c r="N9">
        <v>0</v>
      </c>
      <c r="O9">
        <v>0</v>
      </c>
      <c r="P9" s="4">
        <v>2</v>
      </c>
      <c r="Q9" s="4">
        <v>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25">
        <v>43112</v>
      </c>
      <c r="AC9" s="18" t="s">
        <v>180</v>
      </c>
      <c r="AD9" s="3">
        <v>2018</v>
      </c>
      <c r="AE9" s="25">
        <v>43112</v>
      </c>
      <c r="AF9" s="19" t="s">
        <v>539</v>
      </c>
    </row>
    <row r="10" spans="1:32" x14ac:dyDescent="0.25">
      <c r="A10" s="4">
        <v>2017</v>
      </c>
      <c r="B10" s="5" t="s">
        <v>159</v>
      </c>
      <c r="C10" s="6" t="s">
        <v>83</v>
      </c>
      <c r="D10" s="6"/>
      <c r="E10" s="6" t="s">
        <v>165</v>
      </c>
      <c r="F10" s="6" t="s">
        <v>165</v>
      </c>
      <c r="G10" s="6" t="s">
        <v>166</v>
      </c>
      <c r="H10" s="8" t="s">
        <v>251</v>
      </c>
      <c r="I10" s="6" t="s">
        <v>252</v>
      </c>
      <c r="J10" s="6" t="s">
        <v>253</v>
      </c>
      <c r="K10" s="4" t="s">
        <v>92</v>
      </c>
      <c r="L10" s="4">
        <v>152495.29999999999</v>
      </c>
      <c r="M10" s="4">
        <v>93893.759999999995</v>
      </c>
      <c r="N10">
        <v>0</v>
      </c>
      <c r="O10">
        <v>0</v>
      </c>
      <c r="P10" s="4">
        <v>3</v>
      </c>
      <c r="Q10" s="4">
        <v>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5">
        <v>43112</v>
      </c>
      <c r="AC10" s="18" t="s">
        <v>180</v>
      </c>
      <c r="AD10" s="3">
        <v>2018</v>
      </c>
      <c r="AE10" s="25">
        <v>43112</v>
      </c>
      <c r="AF10" s="19" t="s">
        <v>539</v>
      </c>
    </row>
    <row r="11" spans="1:32" x14ac:dyDescent="0.25">
      <c r="A11" s="7">
        <v>2017</v>
      </c>
      <c r="B11" s="5" t="s">
        <v>159</v>
      </c>
      <c r="C11" s="6" t="s">
        <v>83</v>
      </c>
      <c r="D11" s="8"/>
      <c r="E11" s="8" t="s">
        <v>167</v>
      </c>
      <c r="F11" s="8" t="s">
        <v>168</v>
      </c>
      <c r="G11" s="8" t="s">
        <v>161</v>
      </c>
      <c r="H11" s="8" t="s">
        <v>254</v>
      </c>
      <c r="I11" s="8" t="s">
        <v>255</v>
      </c>
      <c r="J11" s="8" t="s">
        <v>256</v>
      </c>
      <c r="K11" s="4" t="s">
        <v>93</v>
      </c>
      <c r="L11" s="7">
        <v>126490.84</v>
      </c>
      <c r="M11" s="7">
        <v>80000</v>
      </c>
      <c r="N11">
        <v>0</v>
      </c>
      <c r="O11">
        <v>0</v>
      </c>
      <c r="P11" s="7">
        <v>4</v>
      </c>
      <c r="Q11" s="7">
        <v>4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25">
        <v>43112</v>
      </c>
      <c r="AC11" s="18" t="s">
        <v>180</v>
      </c>
      <c r="AD11" s="3">
        <v>2018</v>
      </c>
      <c r="AE11" s="25">
        <v>43112</v>
      </c>
      <c r="AF11" s="20" t="s">
        <v>531</v>
      </c>
    </row>
    <row r="12" spans="1:32" x14ac:dyDescent="0.25">
      <c r="A12" s="4">
        <v>2017</v>
      </c>
      <c r="B12" s="5" t="s">
        <v>159</v>
      </c>
      <c r="C12" s="6" t="s">
        <v>83</v>
      </c>
      <c r="D12" s="6"/>
      <c r="E12" s="6" t="s">
        <v>169</v>
      </c>
      <c r="F12" s="6" t="s">
        <v>170</v>
      </c>
      <c r="G12" s="6" t="s">
        <v>171</v>
      </c>
      <c r="H12" s="8" t="s">
        <v>257</v>
      </c>
      <c r="I12" s="6" t="s">
        <v>258</v>
      </c>
      <c r="J12" s="6" t="s">
        <v>259</v>
      </c>
      <c r="K12" s="4" t="s">
        <v>92</v>
      </c>
      <c r="L12" s="4">
        <v>70817.100000000006</v>
      </c>
      <c r="M12" s="4">
        <v>50000.020000000004</v>
      </c>
      <c r="N12">
        <v>0</v>
      </c>
      <c r="O12">
        <v>0</v>
      </c>
      <c r="P12" s="4">
        <v>5</v>
      </c>
      <c r="Q12" s="4">
        <v>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25">
        <v>43112</v>
      </c>
      <c r="AC12" s="18" t="s">
        <v>180</v>
      </c>
      <c r="AD12" s="3">
        <v>2018</v>
      </c>
      <c r="AE12" s="25">
        <v>43112</v>
      </c>
      <c r="AF12" s="19" t="s">
        <v>539</v>
      </c>
    </row>
    <row r="13" spans="1:32" x14ac:dyDescent="0.25">
      <c r="A13" s="4">
        <v>2017</v>
      </c>
      <c r="B13" s="5" t="s">
        <v>159</v>
      </c>
      <c r="C13" s="6" t="s">
        <v>83</v>
      </c>
      <c r="D13" s="6"/>
      <c r="E13" s="6" t="s">
        <v>165</v>
      </c>
      <c r="F13" s="6" t="s">
        <v>165</v>
      </c>
      <c r="G13" s="6" t="s">
        <v>166</v>
      </c>
      <c r="H13" s="8" t="s">
        <v>260</v>
      </c>
      <c r="I13" s="6" t="s">
        <v>261</v>
      </c>
      <c r="J13" s="6" t="s">
        <v>262</v>
      </c>
      <c r="K13" s="4" t="s">
        <v>93</v>
      </c>
      <c r="L13" s="4">
        <v>152495.29999999999</v>
      </c>
      <c r="M13" s="4">
        <v>93893.759999999995</v>
      </c>
      <c r="N13">
        <v>0</v>
      </c>
      <c r="O13">
        <v>0</v>
      </c>
      <c r="P13" s="4">
        <v>6</v>
      </c>
      <c r="Q13" s="4">
        <v>6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25">
        <v>43112</v>
      </c>
      <c r="AC13" s="18" t="s">
        <v>180</v>
      </c>
      <c r="AD13" s="3">
        <v>2018</v>
      </c>
      <c r="AE13" s="25">
        <v>43112</v>
      </c>
      <c r="AF13" s="19" t="s">
        <v>539</v>
      </c>
    </row>
    <row r="14" spans="1:32" x14ac:dyDescent="0.25">
      <c r="A14" s="4">
        <v>2017</v>
      </c>
      <c r="B14" s="5" t="s">
        <v>159</v>
      </c>
      <c r="C14" s="6" t="s">
        <v>83</v>
      </c>
      <c r="D14" s="6"/>
      <c r="E14" s="6" t="s">
        <v>162</v>
      </c>
      <c r="F14" s="6" t="s">
        <v>172</v>
      </c>
      <c r="G14" s="6" t="s">
        <v>173</v>
      </c>
      <c r="H14" s="8" t="s">
        <v>263</v>
      </c>
      <c r="I14" s="6" t="s">
        <v>264</v>
      </c>
      <c r="J14" s="6" t="s">
        <v>265</v>
      </c>
      <c r="K14" s="4" t="s">
        <v>93</v>
      </c>
      <c r="L14" s="4">
        <v>32156.52</v>
      </c>
      <c r="M14" s="4">
        <v>25003.58</v>
      </c>
      <c r="N14">
        <v>0</v>
      </c>
      <c r="O14">
        <v>0</v>
      </c>
      <c r="P14" s="4">
        <v>7</v>
      </c>
      <c r="Q14" s="4">
        <v>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5">
        <v>43112</v>
      </c>
      <c r="AC14" s="18" t="s">
        <v>180</v>
      </c>
      <c r="AD14" s="3">
        <v>2018</v>
      </c>
      <c r="AE14" s="25">
        <v>43112</v>
      </c>
      <c r="AF14" s="19" t="s">
        <v>539</v>
      </c>
    </row>
    <row r="15" spans="1:32" x14ac:dyDescent="0.25">
      <c r="A15" s="4">
        <v>2017</v>
      </c>
      <c r="B15" s="5" t="s">
        <v>159</v>
      </c>
      <c r="C15" s="6" t="s">
        <v>83</v>
      </c>
      <c r="D15" s="6"/>
      <c r="E15" s="6" t="s">
        <v>174</v>
      </c>
      <c r="F15" s="6" t="s">
        <v>174</v>
      </c>
      <c r="G15" s="6" t="s">
        <v>161</v>
      </c>
      <c r="H15" s="8" t="s">
        <v>266</v>
      </c>
      <c r="I15" s="6" t="s">
        <v>267</v>
      </c>
      <c r="J15" s="6" t="s">
        <v>268</v>
      </c>
      <c r="K15" s="4" t="s">
        <v>92</v>
      </c>
      <c r="L15" s="4">
        <v>18900.580000000002</v>
      </c>
      <c r="M15" s="4">
        <v>15485.62</v>
      </c>
      <c r="N15">
        <v>0</v>
      </c>
      <c r="O15">
        <v>0</v>
      </c>
      <c r="P15" s="4">
        <v>8</v>
      </c>
      <c r="Q15" s="4">
        <v>8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5">
        <v>43112</v>
      </c>
      <c r="AC15" s="18" t="s">
        <v>180</v>
      </c>
      <c r="AD15" s="3">
        <v>2018</v>
      </c>
      <c r="AE15" s="25">
        <v>43112</v>
      </c>
      <c r="AF15" s="19" t="s">
        <v>539</v>
      </c>
    </row>
    <row r="16" spans="1:32" x14ac:dyDescent="0.25">
      <c r="A16" s="4">
        <v>2017</v>
      </c>
      <c r="B16" s="5" t="s">
        <v>159</v>
      </c>
      <c r="C16" s="6" t="s">
        <v>83</v>
      </c>
      <c r="D16" s="6"/>
      <c r="E16" s="6" t="s">
        <v>175</v>
      </c>
      <c r="F16" s="6" t="s">
        <v>176</v>
      </c>
      <c r="G16" s="6" t="s">
        <v>177</v>
      </c>
      <c r="H16" s="8" t="s">
        <v>269</v>
      </c>
      <c r="I16" s="6" t="s">
        <v>270</v>
      </c>
      <c r="J16" s="6" t="s">
        <v>271</v>
      </c>
      <c r="K16" s="4" t="s">
        <v>93</v>
      </c>
      <c r="L16" s="4">
        <v>71103.86</v>
      </c>
      <c r="M16" s="4">
        <v>50000.04</v>
      </c>
      <c r="N16">
        <v>0</v>
      </c>
      <c r="O16">
        <v>0</v>
      </c>
      <c r="P16" s="4">
        <v>9</v>
      </c>
      <c r="Q16" s="4">
        <v>9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5">
        <v>43112</v>
      </c>
      <c r="AC16" s="18" t="s">
        <v>180</v>
      </c>
      <c r="AD16" s="3">
        <v>2018</v>
      </c>
      <c r="AE16" s="25">
        <v>43112</v>
      </c>
      <c r="AF16" s="19" t="s">
        <v>539</v>
      </c>
    </row>
    <row r="17" spans="1:32" x14ac:dyDescent="0.25">
      <c r="A17" s="4">
        <v>2017</v>
      </c>
      <c r="B17" s="5" t="s">
        <v>159</v>
      </c>
      <c r="C17" s="6" t="s">
        <v>83</v>
      </c>
      <c r="D17" s="6"/>
      <c r="E17" s="9" t="s">
        <v>178</v>
      </c>
      <c r="F17" s="9" t="s">
        <v>178</v>
      </c>
      <c r="G17" s="6" t="s">
        <v>173</v>
      </c>
      <c r="H17" s="8" t="s">
        <v>272</v>
      </c>
      <c r="I17" s="6" t="s">
        <v>273</v>
      </c>
      <c r="J17" s="6" t="s">
        <v>274</v>
      </c>
      <c r="K17" s="4" t="s">
        <v>93</v>
      </c>
      <c r="L17" s="4">
        <v>36330.54</v>
      </c>
      <c r="M17" s="4">
        <v>28021.16</v>
      </c>
      <c r="N17">
        <v>0</v>
      </c>
      <c r="O17">
        <v>0</v>
      </c>
      <c r="P17" s="4">
        <v>10</v>
      </c>
      <c r="Q17" s="4">
        <v>10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5">
        <v>43112</v>
      </c>
      <c r="AC17" s="18" t="s">
        <v>180</v>
      </c>
      <c r="AD17" s="3">
        <v>2018</v>
      </c>
      <c r="AE17" s="25">
        <v>43112</v>
      </c>
      <c r="AF17" s="19" t="s">
        <v>539</v>
      </c>
    </row>
    <row r="18" spans="1:32" x14ac:dyDescent="0.25">
      <c r="A18" s="4">
        <v>2017</v>
      </c>
      <c r="B18" s="5" t="s">
        <v>159</v>
      </c>
      <c r="C18" s="6" t="s">
        <v>83</v>
      </c>
      <c r="D18" s="6"/>
      <c r="E18" s="6" t="s">
        <v>179</v>
      </c>
      <c r="F18" s="6" t="s">
        <v>179</v>
      </c>
      <c r="G18" s="6" t="s">
        <v>180</v>
      </c>
      <c r="H18" s="8" t="s">
        <v>275</v>
      </c>
      <c r="I18" s="6" t="s">
        <v>273</v>
      </c>
      <c r="J18" s="6" t="s">
        <v>274</v>
      </c>
      <c r="K18" s="4" t="s">
        <v>93</v>
      </c>
      <c r="L18" s="4">
        <v>14733.86</v>
      </c>
      <c r="M18" s="4">
        <v>11901.380000000001</v>
      </c>
      <c r="N18">
        <v>0</v>
      </c>
      <c r="O18">
        <v>0</v>
      </c>
      <c r="P18" s="4">
        <v>11</v>
      </c>
      <c r="Q18" s="4">
        <v>11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5">
        <v>43112</v>
      </c>
      <c r="AC18" s="18" t="s">
        <v>180</v>
      </c>
      <c r="AD18" s="3">
        <v>2018</v>
      </c>
      <c r="AE18" s="25">
        <v>43112</v>
      </c>
      <c r="AF18" s="19" t="s">
        <v>539</v>
      </c>
    </row>
    <row r="19" spans="1:32" x14ac:dyDescent="0.25">
      <c r="A19" s="4">
        <v>2017</v>
      </c>
      <c r="B19" s="5" t="s">
        <v>159</v>
      </c>
      <c r="C19" s="6" t="s">
        <v>83</v>
      </c>
      <c r="D19" s="6"/>
      <c r="E19" s="6" t="s">
        <v>181</v>
      </c>
      <c r="F19" s="6" t="s">
        <v>182</v>
      </c>
      <c r="G19" s="6" t="s">
        <v>183</v>
      </c>
      <c r="H19" s="8" t="s">
        <v>276</v>
      </c>
      <c r="I19" s="6" t="s">
        <v>273</v>
      </c>
      <c r="J19" s="6" t="s">
        <v>277</v>
      </c>
      <c r="K19" s="4" t="s">
        <v>93</v>
      </c>
      <c r="L19" s="4">
        <v>38993.74</v>
      </c>
      <c r="M19" s="4">
        <v>29999.98</v>
      </c>
      <c r="N19">
        <v>0</v>
      </c>
      <c r="O19">
        <v>0</v>
      </c>
      <c r="P19" s="4">
        <v>12</v>
      </c>
      <c r="Q19" s="4">
        <v>12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5">
        <v>43112</v>
      </c>
      <c r="AC19" s="18" t="s">
        <v>180</v>
      </c>
      <c r="AD19" s="3">
        <v>2018</v>
      </c>
      <c r="AE19" s="25">
        <v>43112</v>
      </c>
      <c r="AF19" s="19" t="s">
        <v>539</v>
      </c>
    </row>
    <row r="20" spans="1:32" x14ac:dyDescent="0.25">
      <c r="A20" s="4">
        <v>2017</v>
      </c>
      <c r="B20" s="5" t="s">
        <v>159</v>
      </c>
      <c r="C20" s="6" t="s">
        <v>83</v>
      </c>
      <c r="D20" s="6"/>
      <c r="E20" s="6" t="s">
        <v>162</v>
      </c>
      <c r="F20" s="6" t="s">
        <v>184</v>
      </c>
      <c r="G20" s="6" t="s">
        <v>180</v>
      </c>
      <c r="H20" s="8" t="s">
        <v>278</v>
      </c>
      <c r="I20" s="6" t="s">
        <v>279</v>
      </c>
      <c r="J20" s="6" t="s">
        <v>280</v>
      </c>
      <c r="K20" s="4" t="s">
        <v>92</v>
      </c>
      <c r="L20" s="4">
        <v>19274.18</v>
      </c>
      <c r="M20" s="4">
        <v>15561.62</v>
      </c>
      <c r="N20">
        <v>0</v>
      </c>
      <c r="O20">
        <v>0</v>
      </c>
      <c r="P20" s="4">
        <v>13</v>
      </c>
      <c r="Q20" s="4">
        <v>13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5">
        <v>43112</v>
      </c>
      <c r="AC20" s="18" t="s">
        <v>180</v>
      </c>
      <c r="AD20" s="3">
        <v>2018</v>
      </c>
      <c r="AE20" s="25">
        <v>43112</v>
      </c>
      <c r="AF20" s="19" t="s">
        <v>539</v>
      </c>
    </row>
    <row r="21" spans="1:32" x14ac:dyDescent="0.25">
      <c r="A21" s="4">
        <v>2017</v>
      </c>
      <c r="B21" s="5" t="s">
        <v>159</v>
      </c>
      <c r="C21" s="6" t="s">
        <v>83</v>
      </c>
      <c r="D21" s="6"/>
      <c r="E21" s="6" t="s">
        <v>169</v>
      </c>
      <c r="F21" s="6" t="s">
        <v>185</v>
      </c>
      <c r="G21" s="6" t="s">
        <v>186</v>
      </c>
      <c r="H21" s="8" t="s">
        <v>281</v>
      </c>
      <c r="I21" s="6" t="s">
        <v>282</v>
      </c>
      <c r="J21" s="6" t="s">
        <v>283</v>
      </c>
      <c r="K21" s="4" t="s">
        <v>92</v>
      </c>
      <c r="L21" s="4">
        <v>46136.6</v>
      </c>
      <c r="M21" s="4">
        <v>35000</v>
      </c>
      <c r="N21">
        <v>0</v>
      </c>
      <c r="O21">
        <v>0</v>
      </c>
      <c r="P21" s="4">
        <v>14</v>
      </c>
      <c r="Q21" s="4">
        <v>14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25">
        <v>43112</v>
      </c>
      <c r="AC21" s="18" t="s">
        <v>180</v>
      </c>
      <c r="AD21" s="3">
        <v>2018</v>
      </c>
      <c r="AE21" s="25">
        <v>43112</v>
      </c>
      <c r="AF21" s="19" t="s">
        <v>539</v>
      </c>
    </row>
    <row r="22" spans="1:32" x14ac:dyDescent="0.25">
      <c r="A22" s="7">
        <v>2017</v>
      </c>
      <c r="B22" s="5" t="s">
        <v>159</v>
      </c>
      <c r="C22" s="6" t="s">
        <v>83</v>
      </c>
      <c r="D22" s="8"/>
      <c r="E22" s="8" t="s">
        <v>162</v>
      </c>
      <c r="F22" s="8" t="s">
        <v>184</v>
      </c>
      <c r="G22" s="8" t="s">
        <v>180</v>
      </c>
      <c r="H22" s="8" t="s">
        <v>284</v>
      </c>
      <c r="I22" s="8" t="s">
        <v>285</v>
      </c>
      <c r="J22" s="8" t="s">
        <v>286</v>
      </c>
      <c r="K22" s="4" t="s">
        <v>93</v>
      </c>
      <c r="L22" s="7">
        <v>28369.5</v>
      </c>
      <c r="M22" s="7">
        <v>22550.039999999997</v>
      </c>
      <c r="N22">
        <v>0</v>
      </c>
      <c r="O22">
        <v>0</v>
      </c>
      <c r="P22" s="7">
        <v>15</v>
      </c>
      <c r="Q22" s="7">
        <v>15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5">
        <v>43112</v>
      </c>
      <c r="AC22" s="18" t="s">
        <v>180</v>
      </c>
      <c r="AD22" s="3">
        <v>2018</v>
      </c>
      <c r="AE22" s="25">
        <v>43112</v>
      </c>
      <c r="AF22" s="20" t="s">
        <v>543</v>
      </c>
    </row>
    <row r="23" spans="1:32" x14ac:dyDescent="0.25">
      <c r="A23" s="4">
        <v>2017</v>
      </c>
      <c r="B23" s="5" t="s">
        <v>159</v>
      </c>
      <c r="C23" s="6" t="s">
        <v>83</v>
      </c>
      <c r="D23" s="6"/>
      <c r="E23" s="6" t="s">
        <v>175</v>
      </c>
      <c r="F23" s="6" t="s">
        <v>187</v>
      </c>
      <c r="G23" s="6" t="s">
        <v>164</v>
      </c>
      <c r="H23" s="8" t="s">
        <v>287</v>
      </c>
      <c r="I23" s="6" t="s">
        <v>288</v>
      </c>
      <c r="J23" s="6" t="s">
        <v>289</v>
      </c>
      <c r="K23" s="4" t="s">
        <v>92</v>
      </c>
      <c r="L23" s="4">
        <v>71103.86</v>
      </c>
      <c r="M23" s="4">
        <v>50000.04</v>
      </c>
      <c r="N23">
        <v>0</v>
      </c>
      <c r="O23">
        <v>0</v>
      </c>
      <c r="P23" s="4">
        <v>16</v>
      </c>
      <c r="Q23" s="4">
        <v>16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5">
        <v>43112</v>
      </c>
      <c r="AC23" s="18" t="s">
        <v>180</v>
      </c>
      <c r="AD23" s="3">
        <v>2018</v>
      </c>
      <c r="AE23" s="25">
        <v>43112</v>
      </c>
      <c r="AF23" s="19" t="s">
        <v>539</v>
      </c>
    </row>
    <row r="24" spans="1:32" x14ac:dyDescent="0.25">
      <c r="A24" s="4">
        <v>2017</v>
      </c>
      <c r="B24" s="5" t="s">
        <v>159</v>
      </c>
      <c r="C24" s="6" t="s">
        <v>83</v>
      </c>
      <c r="D24" s="6"/>
      <c r="E24" s="6" t="s">
        <v>165</v>
      </c>
      <c r="F24" s="6" t="s">
        <v>165</v>
      </c>
      <c r="G24" s="6" t="s">
        <v>166</v>
      </c>
      <c r="H24" s="8" t="s">
        <v>290</v>
      </c>
      <c r="I24" s="6" t="s">
        <v>291</v>
      </c>
      <c r="J24" s="6" t="s">
        <v>292</v>
      </c>
      <c r="K24" s="4" t="s">
        <v>92</v>
      </c>
      <c r="L24" s="4">
        <v>152495.29999999999</v>
      </c>
      <c r="M24" s="4">
        <v>93893.759999999995</v>
      </c>
      <c r="N24">
        <v>0</v>
      </c>
      <c r="O24">
        <v>0</v>
      </c>
      <c r="P24" s="4">
        <v>17</v>
      </c>
      <c r="Q24" s="4">
        <v>17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5">
        <v>43112</v>
      </c>
      <c r="AC24" s="18" t="s">
        <v>180</v>
      </c>
      <c r="AD24" s="3">
        <v>2018</v>
      </c>
      <c r="AE24" s="25">
        <v>43112</v>
      </c>
      <c r="AF24" s="19" t="s">
        <v>539</v>
      </c>
    </row>
    <row r="25" spans="1:32" x14ac:dyDescent="0.25">
      <c r="A25" s="4">
        <v>2017</v>
      </c>
      <c r="B25" s="5" t="s">
        <v>159</v>
      </c>
      <c r="C25" s="6" t="s">
        <v>83</v>
      </c>
      <c r="D25" s="6"/>
      <c r="E25" s="6" t="s">
        <v>162</v>
      </c>
      <c r="F25" s="10" t="s">
        <v>188</v>
      </c>
      <c r="G25" s="6" t="s">
        <v>189</v>
      </c>
      <c r="H25" s="8" t="s">
        <v>293</v>
      </c>
      <c r="I25" s="6" t="s">
        <v>294</v>
      </c>
      <c r="J25" s="6" t="s">
        <v>295</v>
      </c>
      <c r="K25" s="4" t="s">
        <v>92</v>
      </c>
      <c r="L25" s="4">
        <v>12316.04</v>
      </c>
      <c r="M25" s="4">
        <v>10000.020000000002</v>
      </c>
      <c r="N25">
        <v>0</v>
      </c>
      <c r="O25">
        <v>0</v>
      </c>
      <c r="P25" s="4">
        <v>18</v>
      </c>
      <c r="Q25" s="4">
        <v>18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5">
        <v>43112</v>
      </c>
      <c r="AC25" s="18" t="s">
        <v>180</v>
      </c>
      <c r="AD25" s="3">
        <v>2018</v>
      </c>
      <c r="AE25" s="25">
        <v>43112</v>
      </c>
      <c r="AF25" s="19" t="s">
        <v>539</v>
      </c>
    </row>
    <row r="26" spans="1:32" x14ac:dyDescent="0.25">
      <c r="A26" s="4">
        <v>2017</v>
      </c>
      <c r="B26" s="5" t="s">
        <v>159</v>
      </c>
      <c r="C26" s="6" t="s">
        <v>83</v>
      </c>
      <c r="D26" s="6"/>
      <c r="E26" s="9" t="s">
        <v>178</v>
      </c>
      <c r="F26" s="9" t="s">
        <v>178</v>
      </c>
      <c r="G26" s="6" t="s">
        <v>173</v>
      </c>
      <c r="H26" s="8" t="s">
        <v>296</v>
      </c>
      <c r="I26" s="6" t="s">
        <v>297</v>
      </c>
      <c r="J26" s="6" t="s">
        <v>298</v>
      </c>
      <c r="K26" s="4" t="s">
        <v>92</v>
      </c>
      <c r="L26" s="4">
        <v>35750.86</v>
      </c>
      <c r="M26" s="4">
        <v>28000</v>
      </c>
      <c r="N26">
        <v>0</v>
      </c>
      <c r="O26">
        <v>0</v>
      </c>
      <c r="P26" s="4">
        <v>19</v>
      </c>
      <c r="Q26" s="4">
        <v>19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5">
        <v>43112</v>
      </c>
      <c r="AC26" s="18" t="s">
        <v>180</v>
      </c>
      <c r="AD26" s="3">
        <v>2018</v>
      </c>
      <c r="AE26" s="25">
        <v>43112</v>
      </c>
      <c r="AF26" s="19" t="s">
        <v>539</v>
      </c>
    </row>
    <row r="27" spans="1:32" x14ac:dyDescent="0.25">
      <c r="A27" s="4">
        <v>2017</v>
      </c>
      <c r="B27" s="5" t="s">
        <v>159</v>
      </c>
      <c r="C27" s="6" t="s">
        <v>83</v>
      </c>
      <c r="D27" s="6"/>
      <c r="E27" s="6" t="s">
        <v>190</v>
      </c>
      <c r="F27" s="6" t="s">
        <v>191</v>
      </c>
      <c r="G27" s="6" t="s">
        <v>180</v>
      </c>
      <c r="H27" s="8" t="s">
        <v>299</v>
      </c>
      <c r="I27" s="6" t="s">
        <v>297</v>
      </c>
      <c r="J27" s="6" t="s">
        <v>298</v>
      </c>
      <c r="K27" s="4" t="s">
        <v>92</v>
      </c>
      <c r="L27" s="4">
        <v>8568.7000000000007</v>
      </c>
      <c r="M27" s="4">
        <v>7000.0199999999995</v>
      </c>
      <c r="N27">
        <v>0</v>
      </c>
      <c r="O27">
        <v>0</v>
      </c>
      <c r="P27" s="4">
        <v>20</v>
      </c>
      <c r="Q27" s="4">
        <v>20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5">
        <v>43112</v>
      </c>
      <c r="AC27" s="18" t="s">
        <v>180</v>
      </c>
      <c r="AD27" s="3">
        <v>2018</v>
      </c>
      <c r="AE27" s="25">
        <v>43112</v>
      </c>
      <c r="AF27" s="19" t="s">
        <v>539</v>
      </c>
    </row>
    <row r="28" spans="1:32" x14ac:dyDescent="0.25">
      <c r="A28" s="4">
        <v>2017</v>
      </c>
      <c r="B28" s="5" t="s">
        <v>159</v>
      </c>
      <c r="C28" s="6" t="s">
        <v>83</v>
      </c>
      <c r="D28" s="6"/>
      <c r="E28" s="6" t="s">
        <v>192</v>
      </c>
      <c r="F28" s="6" t="s">
        <v>193</v>
      </c>
      <c r="G28" s="6" t="s">
        <v>180</v>
      </c>
      <c r="H28" s="8" t="s">
        <v>300</v>
      </c>
      <c r="I28" s="6" t="s">
        <v>301</v>
      </c>
      <c r="J28" s="6" t="s">
        <v>280</v>
      </c>
      <c r="K28" s="4" t="s">
        <v>92</v>
      </c>
      <c r="L28" s="4">
        <v>82493.440000000002</v>
      </c>
      <c r="M28" s="4">
        <v>57939.92</v>
      </c>
      <c r="N28">
        <v>0</v>
      </c>
      <c r="O28">
        <v>0</v>
      </c>
      <c r="P28" s="4">
        <v>21</v>
      </c>
      <c r="Q28" s="4">
        <v>21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5">
        <v>43112</v>
      </c>
      <c r="AC28" s="18" t="s">
        <v>180</v>
      </c>
      <c r="AD28" s="3">
        <v>2018</v>
      </c>
      <c r="AE28" s="25">
        <v>43112</v>
      </c>
      <c r="AF28" s="19" t="s">
        <v>539</v>
      </c>
    </row>
    <row r="29" spans="1:32" x14ac:dyDescent="0.25">
      <c r="A29" s="4">
        <v>2017</v>
      </c>
      <c r="B29" s="5" t="s">
        <v>159</v>
      </c>
      <c r="C29" s="6" t="s">
        <v>83</v>
      </c>
      <c r="D29" s="6"/>
      <c r="E29" s="6" t="s">
        <v>162</v>
      </c>
      <c r="F29" s="6" t="s">
        <v>163</v>
      </c>
      <c r="G29" s="6" t="s">
        <v>194</v>
      </c>
      <c r="H29" s="8" t="s">
        <v>302</v>
      </c>
      <c r="I29" s="6" t="s">
        <v>303</v>
      </c>
      <c r="J29" s="6" t="s">
        <v>304</v>
      </c>
      <c r="K29" s="4" t="s">
        <v>92</v>
      </c>
      <c r="L29" s="4">
        <v>26976.300000000003</v>
      </c>
      <c r="M29" s="4">
        <v>21752.590000000004</v>
      </c>
      <c r="N29">
        <v>0</v>
      </c>
      <c r="O29">
        <v>0</v>
      </c>
      <c r="P29" s="4">
        <v>22</v>
      </c>
      <c r="Q29" s="4">
        <v>22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5">
        <v>43112</v>
      </c>
      <c r="AC29" s="18" t="s">
        <v>180</v>
      </c>
      <c r="AD29" s="3">
        <v>2018</v>
      </c>
      <c r="AE29" s="25">
        <v>43112</v>
      </c>
      <c r="AF29" s="19" t="s">
        <v>539</v>
      </c>
    </row>
    <row r="30" spans="1:32" x14ac:dyDescent="0.25">
      <c r="A30" s="4">
        <v>2017</v>
      </c>
      <c r="B30" s="5" t="s">
        <v>159</v>
      </c>
      <c r="C30" s="6" t="s">
        <v>83</v>
      </c>
      <c r="D30" s="6"/>
      <c r="E30" s="6" t="s">
        <v>195</v>
      </c>
      <c r="F30" s="6" t="s">
        <v>196</v>
      </c>
      <c r="G30" s="6" t="s">
        <v>197</v>
      </c>
      <c r="H30" s="8" t="s">
        <v>305</v>
      </c>
      <c r="I30" s="6" t="s">
        <v>306</v>
      </c>
      <c r="J30" s="6" t="s">
        <v>304</v>
      </c>
      <c r="K30" s="4" t="s">
        <v>93</v>
      </c>
      <c r="L30" s="4">
        <v>31925.96</v>
      </c>
      <c r="M30" s="4">
        <v>25000</v>
      </c>
      <c r="N30">
        <v>0</v>
      </c>
      <c r="O30">
        <v>0</v>
      </c>
      <c r="P30" s="4">
        <v>23</v>
      </c>
      <c r="Q30" s="4">
        <v>23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25">
        <v>43112</v>
      </c>
      <c r="AC30" s="18" t="s">
        <v>180</v>
      </c>
      <c r="AD30" s="3">
        <v>2018</v>
      </c>
      <c r="AE30" s="25">
        <v>43112</v>
      </c>
      <c r="AF30" s="19" t="s">
        <v>539</v>
      </c>
    </row>
    <row r="31" spans="1:32" x14ac:dyDescent="0.25">
      <c r="A31" s="4">
        <v>2017</v>
      </c>
      <c r="B31" s="5" t="s">
        <v>159</v>
      </c>
      <c r="C31" s="6" t="s">
        <v>83</v>
      </c>
      <c r="D31" s="6"/>
      <c r="E31" s="6" t="s">
        <v>162</v>
      </c>
      <c r="F31" s="6" t="s">
        <v>184</v>
      </c>
      <c r="G31" s="6" t="s">
        <v>180</v>
      </c>
      <c r="H31" s="8" t="s">
        <v>307</v>
      </c>
      <c r="I31" s="6" t="s">
        <v>308</v>
      </c>
      <c r="J31" s="6" t="s">
        <v>309</v>
      </c>
      <c r="K31" s="4" t="s">
        <v>92</v>
      </c>
      <c r="L31" s="4">
        <v>30281</v>
      </c>
      <c r="M31" s="4">
        <v>24148.66</v>
      </c>
      <c r="N31">
        <v>0</v>
      </c>
      <c r="O31">
        <v>0</v>
      </c>
      <c r="P31" s="4">
        <v>24</v>
      </c>
      <c r="Q31" s="4">
        <v>24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25">
        <v>43112</v>
      </c>
      <c r="AC31" s="18" t="s">
        <v>180</v>
      </c>
      <c r="AD31" s="3">
        <v>2018</v>
      </c>
      <c r="AE31" s="25">
        <v>43112</v>
      </c>
      <c r="AF31" s="19" t="s">
        <v>539</v>
      </c>
    </row>
    <row r="32" spans="1:32" x14ac:dyDescent="0.25">
      <c r="A32" s="4">
        <v>2017</v>
      </c>
      <c r="B32" s="5" t="s">
        <v>159</v>
      </c>
      <c r="C32" s="6" t="s">
        <v>83</v>
      </c>
      <c r="D32" s="6"/>
      <c r="E32" s="6" t="s">
        <v>162</v>
      </c>
      <c r="F32" s="6" t="s">
        <v>198</v>
      </c>
      <c r="G32" s="6" t="s">
        <v>177</v>
      </c>
      <c r="H32" s="8" t="s">
        <v>310</v>
      </c>
      <c r="I32" s="6" t="s">
        <v>311</v>
      </c>
      <c r="J32" s="6" t="s">
        <v>312</v>
      </c>
      <c r="K32" s="4" t="s">
        <v>93</v>
      </c>
      <c r="L32" s="4">
        <v>16252.24</v>
      </c>
      <c r="M32" s="4">
        <v>13394.62</v>
      </c>
      <c r="N32">
        <v>0</v>
      </c>
      <c r="O32">
        <v>0</v>
      </c>
      <c r="P32" s="4">
        <v>25</v>
      </c>
      <c r="Q32" s="4">
        <v>25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25">
        <v>43112</v>
      </c>
      <c r="AC32" s="18" t="s">
        <v>180</v>
      </c>
      <c r="AD32" s="3">
        <v>2018</v>
      </c>
      <c r="AE32" s="25">
        <v>43112</v>
      </c>
      <c r="AF32" s="19" t="s">
        <v>539</v>
      </c>
    </row>
    <row r="33" spans="1:32" x14ac:dyDescent="0.25">
      <c r="A33" s="4">
        <v>2017</v>
      </c>
      <c r="B33" s="5" t="s">
        <v>159</v>
      </c>
      <c r="C33" s="6" t="s">
        <v>83</v>
      </c>
      <c r="D33" s="6"/>
      <c r="E33" s="6" t="s">
        <v>175</v>
      </c>
      <c r="F33" s="6" t="s">
        <v>199</v>
      </c>
      <c r="G33" s="6" t="s">
        <v>183</v>
      </c>
      <c r="H33" s="8" t="s">
        <v>313</v>
      </c>
      <c r="I33" s="6" t="s">
        <v>314</v>
      </c>
      <c r="J33" s="6" t="s">
        <v>292</v>
      </c>
      <c r="K33" s="4" t="s">
        <v>92</v>
      </c>
      <c r="L33" s="4">
        <v>70817.100000000006</v>
      </c>
      <c r="M33" s="4">
        <v>50000.020000000004</v>
      </c>
      <c r="N33">
        <v>0</v>
      </c>
      <c r="O33">
        <v>0</v>
      </c>
      <c r="P33" s="4">
        <v>26</v>
      </c>
      <c r="Q33" s="4">
        <v>26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25">
        <v>43112</v>
      </c>
      <c r="AC33" s="18" t="s">
        <v>180</v>
      </c>
      <c r="AD33" s="3">
        <v>2018</v>
      </c>
      <c r="AE33" s="25">
        <v>43112</v>
      </c>
      <c r="AF33" s="19" t="s">
        <v>539</v>
      </c>
    </row>
    <row r="34" spans="1:32" x14ac:dyDescent="0.25">
      <c r="A34" s="4">
        <v>2017</v>
      </c>
      <c r="B34" s="5" t="s">
        <v>159</v>
      </c>
      <c r="C34" s="6" t="s">
        <v>83</v>
      </c>
      <c r="D34" s="6"/>
      <c r="E34" s="6" t="s">
        <v>162</v>
      </c>
      <c r="F34" s="6" t="s">
        <v>200</v>
      </c>
      <c r="G34" s="6" t="s">
        <v>201</v>
      </c>
      <c r="H34" s="8" t="s">
        <v>315</v>
      </c>
      <c r="I34" s="6" t="s">
        <v>265</v>
      </c>
      <c r="J34" s="6" t="s">
        <v>316</v>
      </c>
      <c r="K34" s="4" t="s">
        <v>93</v>
      </c>
      <c r="L34" s="4">
        <v>32156.52</v>
      </c>
      <c r="M34" s="4">
        <v>25372.52</v>
      </c>
      <c r="N34">
        <v>0</v>
      </c>
      <c r="O34">
        <v>0</v>
      </c>
      <c r="P34" s="4">
        <v>27</v>
      </c>
      <c r="Q34" s="4">
        <v>27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25">
        <v>43112</v>
      </c>
      <c r="AC34" s="18" t="s">
        <v>180</v>
      </c>
      <c r="AD34" s="3">
        <v>2018</v>
      </c>
      <c r="AE34" s="25">
        <v>43112</v>
      </c>
      <c r="AF34" s="19" t="s">
        <v>539</v>
      </c>
    </row>
    <row r="35" spans="1:32" x14ac:dyDescent="0.25">
      <c r="A35" s="5">
        <v>2017</v>
      </c>
      <c r="B35" s="5" t="s">
        <v>159</v>
      </c>
      <c r="C35" s="6" t="s">
        <v>83</v>
      </c>
      <c r="D35" s="11"/>
      <c r="E35" s="12" t="s">
        <v>169</v>
      </c>
      <c r="F35" s="12" t="s">
        <v>202</v>
      </c>
      <c r="G35" s="12" t="s">
        <v>203</v>
      </c>
      <c r="H35" s="11" t="s">
        <v>317</v>
      </c>
      <c r="I35" s="11" t="s">
        <v>270</v>
      </c>
      <c r="J35" s="11" t="s">
        <v>274</v>
      </c>
      <c r="K35" s="4" t="s">
        <v>93</v>
      </c>
      <c r="L35" s="5">
        <v>85589.32</v>
      </c>
      <c r="M35" s="5">
        <v>60000.000000000007</v>
      </c>
      <c r="N35">
        <v>0</v>
      </c>
      <c r="O35">
        <v>0</v>
      </c>
      <c r="P35" s="5">
        <v>28</v>
      </c>
      <c r="Q35" s="5">
        <v>28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25">
        <v>43112</v>
      </c>
      <c r="AC35" s="18" t="s">
        <v>180</v>
      </c>
      <c r="AD35" s="3">
        <v>2018</v>
      </c>
      <c r="AE35" s="25">
        <v>43112</v>
      </c>
      <c r="AF35" s="19" t="s">
        <v>539</v>
      </c>
    </row>
    <row r="36" spans="1:32" x14ac:dyDescent="0.25">
      <c r="A36" s="4">
        <v>2017</v>
      </c>
      <c r="B36" s="5" t="s">
        <v>159</v>
      </c>
      <c r="C36" s="6" t="s">
        <v>83</v>
      </c>
      <c r="D36" s="6"/>
      <c r="E36" s="6" t="s">
        <v>204</v>
      </c>
      <c r="F36" s="6" t="s">
        <v>165</v>
      </c>
      <c r="G36" s="6" t="s">
        <v>166</v>
      </c>
      <c r="H36" s="8" t="s">
        <v>318</v>
      </c>
      <c r="I36" s="6" t="s">
        <v>319</v>
      </c>
      <c r="J36" s="6" t="s">
        <v>320</v>
      </c>
      <c r="K36" s="4" t="s">
        <v>92</v>
      </c>
      <c r="L36" s="4">
        <v>152495.29999999999</v>
      </c>
      <c r="M36" s="4">
        <v>93893.759999999995</v>
      </c>
      <c r="N36">
        <v>0</v>
      </c>
      <c r="O36">
        <v>0</v>
      </c>
      <c r="P36" s="4">
        <v>29</v>
      </c>
      <c r="Q36" s="4">
        <v>29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25">
        <v>43112</v>
      </c>
      <c r="AC36" s="18" t="s">
        <v>180</v>
      </c>
      <c r="AD36" s="3">
        <v>2018</v>
      </c>
      <c r="AE36" s="25">
        <v>43112</v>
      </c>
      <c r="AF36" s="19" t="s">
        <v>539</v>
      </c>
    </row>
    <row r="37" spans="1:32" x14ac:dyDescent="0.25">
      <c r="A37" s="4">
        <v>2017</v>
      </c>
      <c r="B37" s="5" t="s">
        <v>159</v>
      </c>
      <c r="C37" s="6" t="s">
        <v>83</v>
      </c>
      <c r="D37" s="6"/>
      <c r="E37" s="6" t="s">
        <v>162</v>
      </c>
      <c r="F37" s="6" t="s">
        <v>205</v>
      </c>
      <c r="G37" s="6" t="s">
        <v>164</v>
      </c>
      <c r="H37" s="8" t="s">
        <v>321</v>
      </c>
      <c r="I37" s="6" t="s">
        <v>274</v>
      </c>
      <c r="J37" s="6" t="s">
        <v>322</v>
      </c>
      <c r="K37" s="4" t="s">
        <v>93</v>
      </c>
      <c r="L37" s="4">
        <v>12479.74</v>
      </c>
      <c r="M37" s="4">
        <v>10559.14</v>
      </c>
      <c r="N37">
        <v>0</v>
      </c>
      <c r="O37">
        <v>0</v>
      </c>
      <c r="P37" s="4">
        <v>30</v>
      </c>
      <c r="Q37" s="4">
        <v>30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25">
        <v>43112</v>
      </c>
      <c r="AC37" s="18" t="s">
        <v>180</v>
      </c>
      <c r="AD37" s="3">
        <v>2018</v>
      </c>
      <c r="AE37" s="25">
        <v>43112</v>
      </c>
      <c r="AF37" s="19" t="s">
        <v>539</v>
      </c>
    </row>
    <row r="38" spans="1:32" x14ac:dyDescent="0.25">
      <c r="A38" s="4">
        <v>2017</v>
      </c>
      <c r="B38" s="5" t="s">
        <v>159</v>
      </c>
      <c r="C38" s="6" t="s">
        <v>83</v>
      </c>
      <c r="D38" s="6"/>
      <c r="E38" s="6" t="s">
        <v>169</v>
      </c>
      <c r="F38" s="6" t="s">
        <v>206</v>
      </c>
      <c r="G38" s="6" t="s">
        <v>201</v>
      </c>
      <c r="H38" s="8" t="s">
        <v>323</v>
      </c>
      <c r="I38" s="6" t="s">
        <v>274</v>
      </c>
      <c r="J38" s="6" t="s">
        <v>324</v>
      </c>
      <c r="K38" s="4" t="s">
        <v>93</v>
      </c>
      <c r="L38" s="4">
        <v>56611.22</v>
      </c>
      <c r="M38" s="4">
        <v>42332.22</v>
      </c>
      <c r="N38">
        <v>0</v>
      </c>
      <c r="O38">
        <v>0</v>
      </c>
      <c r="P38" s="4">
        <v>31</v>
      </c>
      <c r="Q38" s="4">
        <v>31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25">
        <v>43112</v>
      </c>
      <c r="AC38" s="18" t="s">
        <v>180</v>
      </c>
      <c r="AD38" s="3">
        <v>2018</v>
      </c>
      <c r="AE38" s="25">
        <v>43112</v>
      </c>
      <c r="AF38" s="19" t="s">
        <v>539</v>
      </c>
    </row>
    <row r="39" spans="1:32" x14ac:dyDescent="0.25">
      <c r="A39" s="4">
        <v>2017</v>
      </c>
      <c r="B39" s="5" t="s">
        <v>159</v>
      </c>
      <c r="C39" s="6" t="s">
        <v>83</v>
      </c>
      <c r="D39" s="6"/>
      <c r="E39" s="6" t="s">
        <v>162</v>
      </c>
      <c r="F39" s="6" t="s">
        <v>207</v>
      </c>
      <c r="G39" s="6" t="s">
        <v>177</v>
      </c>
      <c r="H39" s="8" t="s">
        <v>325</v>
      </c>
      <c r="I39" s="6" t="s">
        <v>326</v>
      </c>
      <c r="J39" s="6" t="s">
        <v>316</v>
      </c>
      <c r="K39" s="4" t="s">
        <v>93</v>
      </c>
      <c r="L39" s="4">
        <v>32156.52</v>
      </c>
      <c r="M39" s="4">
        <v>25491.86</v>
      </c>
      <c r="N39">
        <v>0</v>
      </c>
      <c r="O39">
        <v>0</v>
      </c>
      <c r="P39" s="4">
        <v>32</v>
      </c>
      <c r="Q39" s="4">
        <v>32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25">
        <v>43112</v>
      </c>
      <c r="AC39" s="18" t="s">
        <v>180</v>
      </c>
      <c r="AD39" s="3">
        <v>2018</v>
      </c>
      <c r="AE39" s="25">
        <v>43112</v>
      </c>
      <c r="AF39" s="19" t="s">
        <v>539</v>
      </c>
    </row>
    <row r="40" spans="1:32" x14ac:dyDescent="0.25">
      <c r="A40" s="4">
        <v>2017</v>
      </c>
      <c r="B40" s="5" t="s">
        <v>159</v>
      </c>
      <c r="C40" s="6" t="s">
        <v>83</v>
      </c>
      <c r="D40" s="6"/>
      <c r="E40" s="9" t="s">
        <v>208</v>
      </c>
      <c r="F40" s="9" t="s">
        <v>208</v>
      </c>
      <c r="G40" s="6" t="s">
        <v>177</v>
      </c>
      <c r="H40" s="8" t="s">
        <v>327</v>
      </c>
      <c r="I40" s="6" t="s">
        <v>274</v>
      </c>
      <c r="J40" s="6" t="s">
        <v>316</v>
      </c>
      <c r="K40" s="4" t="s">
        <v>93</v>
      </c>
      <c r="L40" s="4">
        <v>36328.58</v>
      </c>
      <c r="M40" s="4">
        <v>28011.38</v>
      </c>
      <c r="N40">
        <v>0</v>
      </c>
      <c r="O40">
        <v>0</v>
      </c>
      <c r="P40" s="4">
        <v>33</v>
      </c>
      <c r="Q40" s="4">
        <v>33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25">
        <v>43112</v>
      </c>
      <c r="AC40" s="18" t="s">
        <v>180</v>
      </c>
      <c r="AD40" s="3">
        <v>2018</v>
      </c>
      <c r="AE40" s="25">
        <v>43112</v>
      </c>
      <c r="AF40" s="19" t="s">
        <v>539</v>
      </c>
    </row>
    <row r="41" spans="1:32" x14ac:dyDescent="0.25">
      <c r="A41" s="4">
        <v>2017</v>
      </c>
      <c r="B41" s="5" t="s">
        <v>159</v>
      </c>
      <c r="C41" s="6" t="s">
        <v>83</v>
      </c>
      <c r="D41" s="6"/>
      <c r="E41" s="9" t="s">
        <v>209</v>
      </c>
      <c r="F41" s="9" t="s">
        <v>209</v>
      </c>
      <c r="G41" s="6" t="s">
        <v>173</v>
      </c>
      <c r="H41" s="8" t="s">
        <v>328</v>
      </c>
      <c r="I41" s="6" t="s">
        <v>329</v>
      </c>
      <c r="J41" s="6" t="s">
        <v>330</v>
      </c>
      <c r="K41" s="4" t="s">
        <v>93</v>
      </c>
      <c r="L41" s="4">
        <v>22515.94</v>
      </c>
      <c r="M41" s="4">
        <v>18019.419999999998</v>
      </c>
      <c r="N41">
        <v>0</v>
      </c>
      <c r="O41">
        <v>0</v>
      </c>
      <c r="P41" s="4">
        <v>34</v>
      </c>
      <c r="Q41" s="4">
        <v>34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5">
        <v>43112</v>
      </c>
      <c r="AC41" s="18" t="s">
        <v>180</v>
      </c>
      <c r="AD41" s="3">
        <v>2018</v>
      </c>
      <c r="AE41" s="25">
        <v>43112</v>
      </c>
      <c r="AF41" s="19" t="s">
        <v>539</v>
      </c>
    </row>
    <row r="42" spans="1:32" x14ac:dyDescent="0.25">
      <c r="A42" s="4">
        <v>2017</v>
      </c>
      <c r="B42" s="5" t="s">
        <v>159</v>
      </c>
      <c r="C42" s="6" t="s">
        <v>83</v>
      </c>
      <c r="D42" s="6"/>
      <c r="E42" s="6" t="s">
        <v>162</v>
      </c>
      <c r="F42" s="6" t="s">
        <v>207</v>
      </c>
      <c r="G42" s="6" t="s">
        <v>177</v>
      </c>
      <c r="H42" s="6" t="s">
        <v>331</v>
      </c>
      <c r="I42" s="6" t="s">
        <v>332</v>
      </c>
      <c r="J42" s="6" t="s">
        <v>289</v>
      </c>
      <c r="K42" s="4" t="s">
        <v>93</v>
      </c>
      <c r="L42" s="4">
        <v>13833.62</v>
      </c>
      <c r="M42" s="4">
        <v>11283.180000000002</v>
      </c>
      <c r="N42">
        <v>0</v>
      </c>
      <c r="O42">
        <v>0</v>
      </c>
      <c r="P42" s="4">
        <v>35</v>
      </c>
      <c r="Q42" s="4">
        <v>35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25">
        <v>43112</v>
      </c>
      <c r="AC42" s="18" t="s">
        <v>180</v>
      </c>
      <c r="AD42" s="3">
        <v>2018</v>
      </c>
      <c r="AE42" s="25">
        <v>43112</v>
      </c>
      <c r="AF42" s="19" t="s">
        <v>539</v>
      </c>
    </row>
    <row r="43" spans="1:32" x14ac:dyDescent="0.25">
      <c r="A43" s="7">
        <v>2017</v>
      </c>
      <c r="B43" s="5" t="s">
        <v>159</v>
      </c>
      <c r="C43" s="6" t="s">
        <v>83</v>
      </c>
      <c r="D43" s="8"/>
      <c r="E43" s="8" t="s">
        <v>210</v>
      </c>
      <c r="F43" s="8" t="s">
        <v>210</v>
      </c>
      <c r="G43" s="8" t="s">
        <v>166</v>
      </c>
      <c r="H43" s="8" t="s">
        <v>333</v>
      </c>
      <c r="I43" s="8" t="s">
        <v>334</v>
      </c>
      <c r="J43" s="8" t="s">
        <v>335</v>
      </c>
      <c r="K43" s="4" t="s">
        <v>93</v>
      </c>
      <c r="L43" s="7">
        <v>183876</v>
      </c>
      <c r="M43" s="7">
        <v>114605.02</v>
      </c>
      <c r="N43">
        <v>0</v>
      </c>
      <c r="O43">
        <v>0</v>
      </c>
      <c r="P43" s="7">
        <v>36</v>
      </c>
      <c r="Q43" s="7">
        <v>36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5">
        <v>43112</v>
      </c>
      <c r="AC43" s="18" t="s">
        <v>180</v>
      </c>
      <c r="AD43" s="3">
        <v>2018</v>
      </c>
      <c r="AE43" s="25">
        <v>43112</v>
      </c>
      <c r="AF43" s="20" t="s">
        <v>542</v>
      </c>
    </row>
    <row r="44" spans="1:32" x14ac:dyDescent="0.25">
      <c r="A44" s="4">
        <v>2017</v>
      </c>
      <c r="B44" s="5" t="s">
        <v>159</v>
      </c>
      <c r="C44" s="6" t="s">
        <v>83</v>
      </c>
      <c r="D44" s="6"/>
      <c r="E44" s="6" t="s">
        <v>162</v>
      </c>
      <c r="F44" s="6" t="s">
        <v>184</v>
      </c>
      <c r="G44" s="6" t="s">
        <v>180</v>
      </c>
      <c r="H44" s="8" t="s">
        <v>336</v>
      </c>
      <c r="I44" s="6" t="s">
        <v>334</v>
      </c>
      <c r="J44" s="6" t="s">
        <v>337</v>
      </c>
      <c r="K44" s="4" t="s">
        <v>93</v>
      </c>
      <c r="L44" s="4">
        <v>31572.92</v>
      </c>
      <c r="M44" s="4">
        <v>25000.019999999997</v>
      </c>
      <c r="N44">
        <v>0</v>
      </c>
      <c r="O44">
        <v>0</v>
      </c>
      <c r="P44" s="4">
        <v>37</v>
      </c>
      <c r="Q44" s="4">
        <v>37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5">
        <v>43112</v>
      </c>
      <c r="AC44" s="18" t="s">
        <v>180</v>
      </c>
      <c r="AD44" s="3">
        <v>2018</v>
      </c>
      <c r="AE44" s="25">
        <v>43112</v>
      </c>
      <c r="AF44" s="19" t="s">
        <v>539</v>
      </c>
    </row>
    <row r="45" spans="1:32" x14ac:dyDescent="0.25">
      <c r="A45" s="4">
        <v>2017</v>
      </c>
      <c r="B45" s="5" t="s">
        <v>159</v>
      </c>
      <c r="C45" s="6" t="s">
        <v>83</v>
      </c>
      <c r="D45" s="6"/>
      <c r="E45" s="6" t="s">
        <v>192</v>
      </c>
      <c r="F45" s="6" t="s">
        <v>211</v>
      </c>
      <c r="G45" s="6" t="s">
        <v>212</v>
      </c>
      <c r="H45" s="8" t="s">
        <v>338</v>
      </c>
      <c r="I45" s="6" t="s">
        <v>334</v>
      </c>
      <c r="J45" s="6" t="s">
        <v>339</v>
      </c>
      <c r="K45" s="4" t="s">
        <v>92</v>
      </c>
      <c r="L45" s="4">
        <v>62429.46</v>
      </c>
      <c r="M45" s="4">
        <v>45000</v>
      </c>
      <c r="N45">
        <v>0</v>
      </c>
      <c r="O45">
        <v>0</v>
      </c>
      <c r="P45" s="4">
        <v>38</v>
      </c>
      <c r="Q45" s="4">
        <v>38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25">
        <v>43112</v>
      </c>
      <c r="AC45" s="18" t="s">
        <v>180</v>
      </c>
      <c r="AD45" s="3">
        <v>2018</v>
      </c>
      <c r="AE45" s="25">
        <v>43112</v>
      </c>
      <c r="AF45" s="19" t="s">
        <v>539</v>
      </c>
    </row>
    <row r="46" spans="1:32" x14ac:dyDescent="0.25">
      <c r="A46" s="4">
        <v>2017</v>
      </c>
      <c r="B46" s="5" t="s">
        <v>159</v>
      </c>
      <c r="C46" s="6" t="s">
        <v>83</v>
      </c>
      <c r="D46" s="6"/>
      <c r="E46" s="6" t="s">
        <v>162</v>
      </c>
      <c r="F46" s="6" t="s">
        <v>184</v>
      </c>
      <c r="G46" s="6" t="s">
        <v>180</v>
      </c>
      <c r="H46" s="8" t="s">
        <v>340</v>
      </c>
      <c r="I46" s="6" t="s">
        <v>341</v>
      </c>
      <c r="J46" s="6" t="s">
        <v>342</v>
      </c>
      <c r="K46" s="4" t="s">
        <v>93</v>
      </c>
      <c r="L46" s="4">
        <v>14356.76</v>
      </c>
      <c r="M46" s="4">
        <v>11972.62</v>
      </c>
      <c r="N46">
        <v>0</v>
      </c>
      <c r="O46">
        <v>0</v>
      </c>
      <c r="P46" s="4">
        <v>39</v>
      </c>
      <c r="Q46" s="4">
        <v>39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25">
        <v>43112</v>
      </c>
      <c r="AC46" s="18" t="s">
        <v>180</v>
      </c>
      <c r="AD46" s="3">
        <v>2018</v>
      </c>
      <c r="AE46" s="25">
        <v>43112</v>
      </c>
      <c r="AF46" s="19" t="s">
        <v>539</v>
      </c>
    </row>
    <row r="47" spans="1:32" x14ac:dyDescent="0.25">
      <c r="A47" s="4">
        <v>2017</v>
      </c>
      <c r="B47" s="5" t="s">
        <v>159</v>
      </c>
      <c r="C47" s="6" t="s">
        <v>83</v>
      </c>
      <c r="D47" s="6"/>
      <c r="E47" s="9" t="s">
        <v>213</v>
      </c>
      <c r="F47" s="9" t="s">
        <v>213</v>
      </c>
      <c r="G47" s="6" t="s">
        <v>177</v>
      </c>
      <c r="H47" s="8" t="s">
        <v>343</v>
      </c>
      <c r="I47" s="6" t="s">
        <v>344</v>
      </c>
      <c r="J47" s="6" t="s">
        <v>345</v>
      </c>
      <c r="K47" s="4" t="s">
        <v>92</v>
      </c>
      <c r="L47" s="4">
        <v>22420.18</v>
      </c>
      <c r="M47" s="4">
        <v>18000</v>
      </c>
      <c r="N47">
        <v>0</v>
      </c>
      <c r="O47">
        <v>0</v>
      </c>
      <c r="P47" s="4">
        <v>40</v>
      </c>
      <c r="Q47" s="4">
        <v>40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s="25">
        <v>43112</v>
      </c>
      <c r="AC47" s="18" t="s">
        <v>180</v>
      </c>
      <c r="AD47" s="3">
        <v>2018</v>
      </c>
      <c r="AE47" s="25">
        <v>43112</v>
      </c>
      <c r="AF47" s="19" t="s">
        <v>539</v>
      </c>
    </row>
    <row r="48" spans="1:32" x14ac:dyDescent="0.25">
      <c r="A48" s="4">
        <v>2017</v>
      </c>
      <c r="B48" s="5" t="s">
        <v>159</v>
      </c>
      <c r="C48" s="6" t="s">
        <v>83</v>
      </c>
      <c r="D48" s="6"/>
      <c r="E48" s="6" t="s">
        <v>179</v>
      </c>
      <c r="F48" s="6" t="s">
        <v>179</v>
      </c>
      <c r="G48" s="6" t="s">
        <v>180</v>
      </c>
      <c r="H48" s="8" t="s">
        <v>346</v>
      </c>
      <c r="I48" s="6" t="s">
        <v>347</v>
      </c>
      <c r="J48" s="6" t="s">
        <v>280</v>
      </c>
      <c r="K48" s="4" t="s">
        <v>93</v>
      </c>
      <c r="L48" s="4">
        <v>15478.08</v>
      </c>
      <c r="M48" s="4">
        <v>12576.380000000001</v>
      </c>
      <c r="N48">
        <v>0</v>
      </c>
      <c r="O48">
        <v>0</v>
      </c>
      <c r="P48" s="4">
        <v>42</v>
      </c>
      <c r="Q48" s="4">
        <v>42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25">
        <v>43112</v>
      </c>
      <c r="AC48" s="18" t="s">
        <v>180</v>
      </c>
      <c r="AD48" s="3">
        <v>2018</v>
      </c>
      <c r="AE48" s="25">
        <v>43112</v>
      </c>
      <c r="AF48" s="19" t="s">
        <v>539</v>
      </c>
    </row>
    <row r="49" spans="1:32" x14ac:dyDescent="0.25">
      <c r="A49" s="4">
        <v>2017</v>
      </c>
      <c r="B49" s="5" t="s">
        <v>159</v>
      </c>
      <c r="C49" s="6" t="s">
        <v>83</v>
      </c>
      <c r="D49" s="6"/>
      <c r="E49" s="6" t="s">
        <v>214</v>
      </c>
      <c r="F49" s="6" t="s">
        <v>215</v>
      </c>
      <c r="G49" s="6" t="s">
        <v>216</v>
      </c>
      <c r="H49" s="8" t="s">
        <v>348</v>
      </c>
      <c r="I49" s="6" t="s">
        <v>349</v>
      </c>
      <c r="J49" s="6" t="s">
        <v>350</v>
      </c>
      <c r="K49" s="4" t="s">
        <v>92</v>
      </c>
      <c r="L49" s="4">
        <v>53858</v>
      </c>
      <c r="M49" s="4">
        <v>38999.979999999996</v>
      </c>
      <c r="N49">
        <v>0</v>
      </c>
      <c r="O49">
        <v>0</v>
      </c>
      <c r="P49" s="4">
        <v>43</v>
      </c>
      <c r="Q49" s="4">
        <v>43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25">
        <v>43112</v>
      </c>
      <c r="AC49" s="18" t="s">
        <v>180</v>
      </c>
      <c r="AD49" s="3">
        <v>2018</v>
      </c>
      <c r="AE49" s="25">
        <v>43112</v>
      </c>
      <c r="AF49" s="19" t="s">
        <v>539</v>
      </c>
    </row>
    <row r="50" spans="1:32" x14ac:dyDescent="0.25">
      <c r="A50" s="4">
        <v>2017</v>
      </c>
      <c r="B50" s="5" t="s">
        <v>159</v>
      </c>
      <c r="C50" s="6" t="s">
        <v>83</v>
      </c>
      <c r="D50" s="6"/>
      <c r="E50" s="6" t="s">
        <v>217</v>
      </c>
      <c r="F50" s="6" t="s">
        <v>217</v>
      </c>
      <c r="G50" s="6" t="s">
        <v>180</v>
      </c>
      <c r="H50" s="8" t="s">
        <v>351</v>
      </c>
      <c r="I50" s="6" t="s">
        <v>352</v>
      </c>
      <c r="J50" s="6" t="s">
        <v>353</v>
      </c>
      <c r="K50" s="4" t="s">
        <v>93</v>
      </c>
      <c r="L50" s="4">
        <v>15700.759999999998</v>
      </c>
      <c r="M50" s="4">
        <v>13110.28</v>
      </c>
      <c r="N50">
        <v>0</v>
      </c>
      <c r="O50">
        <v>0</v>
      </c>
      <c r="P50" s="4">
        <v>44</v>
      </c>
      <c r="Q50" s="4">
        <v>44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25">
        <v>43112</v>
      </c>
      <c r="AC50" s="18" t="s">
        <v>180</v>
      </c>
      <c r="AD50" s="3">
        <v>2018</v>
      </c>
      <c r="AE50" s="25">
        <v>43112</v>
      </c>
      <c r="AF50" s="19" t="s">
        <v>539</v>
      </c>
    </row>
    <row r="51" spans="1:32" x14ac:dyDescent="0.25">
      <c r="A51" s="4">
        <v>2017</v>
      </c>
      <c r="B51" s="5" t="s">
        <v>159</v>
      </c>
      <c r="C51" s="6" t="s">
        <v>83</v>
      </c>
      <c r="D51" s="6"/>
      <c r="E51" s="6" t="s">
        <v>162</v>
      </c>
      <c r="F51" s="6" t="s">
        <v>207</v>
      </c>
      <c r="G51" s="6" t="s">
        <v>177</v>
      </c>
      <c r="H51" s="8" t="s">
        <v>354</v>
      </c>
      <c r="I51" s="6" t="s">
        <v>352</v>
      </c>
      <c r="J51" s="6" t="s">
        <v>355</v>
      </c>
      <c r="K51" s="4" t="s">
        <v>93</v>
      </c>
      <c r="L51" s="4">
        <v>12776.380000000001</v>
      </c>
      <c r="M51" s="4">
        <v>10362.020000000002</v>
      </c>
      <c r="N51">
        <v>0</v>
      </c>
      <c r="O51">
        <v>0</v>
      </c>
      <c r="P51" s="4">
        <v>45</v>
      </c>
      <c r="Q51" s="4">
        <v>45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25">
        <v>43112</v>
      </c>
      <c r="AC51" s="18" t="s">
        <v>180</v>
      </c>
      <c r="AD51" s="3">
        <v>2018</v>
      </c>
      <c r="AE51" s="25">
        <v>43112</v>
      </c>
      <c r="AF51" s="19" t="s">
        <v>539</v>
      </c>
    </row>
    <row r="52" spans="1:32" x14ac:dyDescent="0.25">
      <c r="A52" s="4">
        <v>2017</v>
      </c>
      <c r="B52" s="5" t="s">
        <v>159</v>
      </c>
      <c r="C52" s="6" t="s">
        <v>83</v>
      </c>
      <c r="D52" s="6"/>
      <c r="E52" s="6" t="s">
        <v>169</v>
      </c>
      <c r="F52" s="6" t="s">
        <v>218</v>
      </c>
      <c r="G52" s="6" t="s">
        <v>219</v>
      </c>
      <c r="H52" s="8" t="s">
        <v>356</v>
      </c>
      <c r="I52" s="6" t="s">
        <v>357</v>
      </c>
      <c r="J52" s="6" t="s">
        <v>358</v>
      </c>
      <c r="K52" s="4" t="s">
        <v>92</v>
      </c>
      <c r="L52" s="4">
        <v>39662.839999999997</v>
      </c>
      <c r="M52" s="4">
        <v>30016.6</v>
      </c>
      <c r="N52">
        <v>0</v>
      </c>
      <c r="O52">
        <v>0</v>
      </c>
      <c r="P52" s="4">
        <v>46</v>
      </c>
      <c r="Q52" s="4">
        <v>46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s="25">
        <v>43112</v>
      </c>
      <c r="AC52" s="18" t="s">
        <v>180</v>
      </c>
      <c r="AD52" s="3">
        <v>2018</v>
      </c>
      <c r="AE52" s="25">
        <v>43112</v>
      </c>
      <c r="AF52" s="19" t="s">
        <v>539</v>
      </c>
    </row>
    <row r="53" spans="1:32" x14ac:dyDescent="0.25">
      <c r="A53" s="4">
        <v>2017</v>
      </c>
      <c r="B53" s="5" t="s">
        <v>159</v>
      </c>
      <c r="C53" s="6" t="s">
        <v>83</v>
      </c>
      <c r="D53" s="6"/>
      <c r="E53" s="6" t="s">
        <v>169</v>
      </c>
      <c r="F53" s="6" t="s">
        <v>220</v>
      </c>
      <c r="G53" s="6" t="s">
        <v>194</v>
      </c>
      <c r="H53" s="8" t="s">
        <v>359</v>
      </c>
      <c r="I53" s="6" t="s">
        <v>360</v>
      </c>
      <c r="J53" s="6" t="s">
        <v>280</v>
      </c>
      <c r="K53" s="4" t="s">
        <v>93</v>
      </c>
      <c r="L53" s="4">
        <v>32156.519999999997</v>
      </c>
      <c r="M53" s="4">
        <v>25588.76</v>
      </c>
      <c r="N53">
        <v>0</v>
      </c>
      <c r="O53">
        <v>0</v>
      </c>
      <c r="P53" s="4">
        <v>47</v>
      </c>
      <c r="Q53" s="4">
        <v>47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s="25">
        <v>43112</v>
      </c>
      <c r="AC53" s="18" t="s">
        <v>180</v>
      </c>
      <c r="AD53" s="3">
        <v>2018</v>
      </c>
      <c r="AE53" s="25">
        <v>43112</v>
      </c>
      <c r="AF53" s="19" t="s">
        <v>539</v>
      </c>
    </row>
    <row r="54" spans="1:32" x14ac:dyDescent="0.25">
      <c r="A54" s="4">
        <v>2017</v>
      </c>
      <c r="B54" s="5" t="s">
        <v>159</v>
      </c>
      <c r="C54" s="6" t="s">
        <v>83</v>
      </c>
      <c r="D54" s="6"/>
      <c r="E54" s="6" t="s">
        <v>162</v>
      </c>
      <c r="F54" s="6" t="s">
        <v>184</v>
      </c>
      <c r="G54" s="6" t="s">
        <v>180</v>
      </c>
      <c r="H54" s="8" t="s">
        <v>315</v>
      </c>
      <c r="I54" s="6" t="s">
        <v>361</v>
      </c>
      <c r="J54" s="6" t="s">
        <v>280</v>
      </c>
      <c r="K54" s="4" t="s">
        <v>93</v>
      </c>
      <c r="L54" s="4">
        <v>32156.54</v>
      </c>
      <c r="M54" s="4">
        <v>25306.76</v>
      </c>
      <c r="N54">
        <v>0</v>
      </c>
      <c r="O54">
        <v>0</v>
      </c>
      <c r="P54" s="4">
        <v>48</v>
      </c>
      <c r="Q54" s="4">
        <v>48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s="25">
        <v>43112</v>
      </c>
      <c r="AC54" s="18" t="s">
        <v>180</v>
      </c>
      <c r="AD54" s="3">
        <v>2018</v>
      </c>
      <c r="AE54" s="25">
        <v>43112</v>
      </c>
      <c r="AF54" s="19" t="s">
        <v>539</v>
      </c>
    </row>
    <row r="55" spans="1:32" x14ac:dyDescent="0.25">
      <c r="A55" s="4">
        <v>2017</v>
      </c>
      <c r="B55" s="5" t="s">
        <v>159</v>
      </c>
      <c r="C55" s="6" t="s">
        <v>83</v>
      </c>
      <c r="D55" s="6"/>
      <c r="E55" s="6" t="s">
        <v>179</v>
      </c>
      <c r="F55" s="6" t="s">
        <v>179</v>
      </c>
      <c r="G55" s="6" t="s">
        <v>180</v>
      </c>
      <c r="H55" s="8" t="s">
        <v>362</v>
      </c>
      <c r="I55" s="6" t="s">
        <v>363</v>
      </c>
      <c r="J55" s="6" t="s">
        <v>364</v>
      </c>
      <c r="K55" s="4" t="s">
        <v>93</v>
      </c>
      <c r="L55" s="4">
        <v>12354.5</v>
      </c>
      <c r="M55" s="4">
        <v>10465.06</v>
      </c>
      <c r="N55">
        <v>0</v>
      </c>
      <c r="O55">
        <v>0</v>
      </c>
      <c r="P55" s="4">
        <v>49</v>
      </c>
      <c r="Q55" s="4">
        <v>49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25">
        <v>43112</v>
      </c>
      <c r="AC55" s="18" t="s">
        <v>180</v>
      </c>
      <c r="AD55" s="3">
        <v>2018</v>
      </c>
      <c r="AE55" s="25">
        <v>43112</v>
      </c>
      <c r="AF55" s="19" t="s">
        <v>539</v>
      </c>
    </row>
    <row r="56" spans="1:32" x14ac:dyDescent="0.25">
      <c r="A56" s="4">
        <v>2017</v>
      </c>
      <c r="B56" s="5" t="s">
        <v>159</v>
      </c>
      <c r="C56" s="6" t="s">
        <v>83</v>
      </c>
      <c r="D56" s="6"/>
      <c r="E56" s="6" t="s">
        <v>190</v>
      </c>
      <c r="F56" s="6" t="s">
        <v>191</v>
      </c>
      <c r="G56" s="6" t="s">
        <v>180</v>
      </c>
      <c r="H56" s="8" t="s">
        <v>365</v>
      </c>
      <c r="I56" s="6" t="s">
        <v>363</v>
      </c>
      <c r="J56" s="6" t="s">
        <v>366</v>
      </c>
      <c r="K56" s="4" t="s">
        <v>92</v>
      </c>
      <c r="L56" s="4">
        <v>10124.040000000001</v>
      </c>
      <c r="M56" s="4">
        <v>8788.16</v>
      </c>
      <c r="N56">
        <v>0</v>
      </c>
      <c r="O56">
        <v>0</v>
      </c>
      <c r="P56" s="4">
        <v>50</v>
      </c>
      <c r="Q56" s="4">
        <v>50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25">
        <v>43112</v>
      </c>
      <c r="AC56" s="18" t="s">
        <v>180</v>
      </c>
      <c r="AD56" s="3">
        <v>2018</v>
      </c>
      <c r="AE56" s="25">
        <v>43112</v>
      </c>
      <c r="AF56" s="19" t="s">
        <v>539</v>
      </c>
    </row>
    <row r="57" spans="1:32" x14ac:dyDescent="0.25">
      <c r="A57" s="4">
        <v>2017</v>
      </c>
      <c r="B57" s="5" t="s">
        <v>159</v>
      </c>
      <c r="C57" s="6" t="s">
        <v>83</v>
      </c>
      <c r="D57" s="6"/>
      <c r="E57" s="6" t="s">
        <v>190</v>
      </c>
      <c r="F57" s="6" t="s">
        <v>191</v>
      </c>
      <c r="G57" s="6" t="s">
        <v>180</v>
      </c>
      <c r="H57" s="8" t="s">
        <v>367</v>
      </c>
      <c r="I57" s="6" t="s">
        <v>363</v>
      </c>
      <c r="J57" s="6" t="s">
        <v>366</v>
      </c>
      <c r="K57" s="4" t="s">
        <v>92</v>
      </c>
      <c r="L57" s="4">
        <v>10591.16</v>
      </c>
      <c r="M57" s="4">
        <v>9136.76</v>
      </c>
      <c r="N57">
        <v>0</v>
      </c>
      <c r="O57">
        <v>0</v>
      </c>
      <c r="P57" s="4">
        <v>51</v>
      </c>
      <c r="Q57" s="4">
        <v>51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25">
        <v>43112</v>
      </c>
      <c r="AC57" s="18" t="s">
        <v>180</v>
      </c>
      <c r="AD57" s="3">
        <v>2018</v>
      </c>
      <c r="AE57" s="25">
        <v>43112</v>
      </c>
      <c r="AF57" s="19" t="s">
        <v>539</v>
      </c>
    </row>
    <row r="58" spans="1:32" x14ac:dyDescent="0.25">
      <c r="A58" s="4">
        <v>2017</v>
      </c>
      <c r="B58" s="5" t="s">
        <v>159</v>
      </c>
      <c r="C58" s="6" t="s">
        <v>83</v>
      </c>
      <c r="D58" s="6"/>
      <c r="E58" s="6" t="s">
        <v>169</v>
      </c>
      <c r="F58" s="6" t="s">
        <v>221</v>
      </c>
      <c r="G58" s="6" t="s">
        <v>189</v>
      </c>
      <c r="H58" s="8" t="s">
        <v>368</v>
      </c>
      <c r="I58" s="6" t="s">
        <v>369</v>
      </c>
      <c r="J58" s="6" t="s">
        <v>370</v>
      </c>
      <c r="K58" s="4" t="s">
        <v>92</v>
      </c>
      <c r="L58" s="4">
        <v>31670.959999999999</v>
      </c>
      <c r="M58" s="4">
        <v>25000</v>
      </c>
      <c r="N58">
        <v>0</v>
      </c>
      <c r="O58">
        <v>0</v>
      </c>
      <c r="P58" s="4">
        <v>52</v>
      </c>
      <c r="Q58" s="4">
        <v>52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25">
        <v>43112</v>
      </c>
      <c r="AC58" s="18" t="s">
        <v>180</v>
      </c>
      <c r="AD58" s="3">
        <v>2018</v>
      </c>
      <c r="AE58" s="25">
        <v>43112</v>
      </c>
      <c r="AF58" s="19" t="s">
        <v>539</v>
      </c>
    </row>
    <row r="59" spans="1:32" x14ac:dyDescent="0.25">
      <c r="A59" s="4">
        <v>2017</v>
      </c>
      <c r="B59" s="5" t="s">
        <v>159</v>
      </c>
      <c r="C59" s="6" t="s">
        <v>83</v>
      </c>
      <c r="D59" s="6"/>
      <c r="E59" s="6" t="s">
        <v>204</v>
      </c>
      <c r="F59" s="6" t="s">
        <v>165</v>
      </c>
      <c r="G59" s="6" t="s">
        <v>166</v>
      </c>
      <c r="H59" s="8" t="s">
        <v>371</v>
      </c>
      <c r="I59" s="6" t="s">
        <v>345</v>
      </c>
      <c r="J59" s="6" t="s">
        <v>372</v>
      </c>
      <c r="K59" s="4" t="s">
        <v>92</v>
      </c>
      <c r="L59" s="4">
        <v>152495.29999999999</v>
      </c>
      <c r="M59" s="4">
        <v>93893.759999999995</v>
      </c>
      <c r="N59">
        <v>0</v>
      </c>
      <c r="O59">
        <v>0</v>
      </c>
      <c r="P59" s="4">
        <v>53</v>
      </c>
      <c r="Q59" s="4">
        <v>53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25">
        <v>43112</v>
      </c>
      <c r="AC59" s="18" t="s">
        <v>180</v>
      </c>
      <c r="AD59" s="3">
        <v>2018</v>
      </c>
      <c r="AE59" s="25">
        <v>43112</v>
      </c>
      <c r="AF59" s="19" t="s">
        <v>539</v>
      </c>
    </row>
    <row r="60" spans="1:32" x14ac:dyDescent="0.25">
      <c r="A60" s="4">
        <v>2017</v>
      </c>
      <c r="B60" s="5" t="s">
        <v>159</v>
      </c>
      <c r="C60" s="6" t="s">
        <v>83</v>
      </c>
      <c r="D60" s="6"/>
      <c r="E60" s="6" t="s">
        <v>169</v>
      </c>
      <c r="F60" s="6" t="s">
        <v>222</v>
      </c>
      <c r="G60" s="6" t="s">
        <v>223</v>
      </c>
      <c r="H60" s="8" t="s">
        <v>373</v>
      </c>
      <c r="I60" s="6" t="s">
        <v>374</v>
      </c>
      <c r="J60" s="6" t="s">
        <v>292</v>
      </c>
      <c r="K60" s="4" t="s">
        <v>93</v>
      </c>
      <c r="L60" s="4">
        <v>46136.6</v>
      </c>
      <c r="M60" s="4">
        <v>35000</v>
      </c>
      <c r="N60">
        <v>0</v>
      </c>
      <c r="O60">
        <v>0</v>
      </c>
      <c r="P60" s="4">
        <v>54</v>
      </c>
      <c r="Q60" s="4">
        <v>54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s="25">
        <v>43112</v>
      </c>
      <c r="AC60" s="18" t="s">
        <v>180</v>
      </c>
      <c r="AD60" s="3">
        <v>2018</v>
      </c>
      <c r="AE60" s="25">
        <v>43112</v>
      </c>
      <c r="AF60" s="19" t="s">
        <v>539</v>
      </c>
    </row>
    <row r="61" spans="1:32" x14ac:dyDescent="0.25">
      <c r="A61" s="4">
        <v>2017</v>
      </c>
      <c r="B61" s="5" t="s">
        <v>159</v>
      </c>
      <c r="C61" s="6" t="s">
        <v>83</v>
      </c>
      <c r="D61" s="6"/>
      <c r="E61" s="6" t="s">
        <v>224</v>
      </c>
      <c r="F61" s="6" t="s">
        <v>224</v>
      </c>
      <c r="G61" s="13" t="s">
        <v>203</v>
      </c>
      <c r="H61" s="8" t="s">
        <v>375</v>
      </c>
      <c r="I61" s="6" t="s">
        <v>376</v>
      </c>
      <c r="J61" s="6" t="s">
        <v>377</v>
      </c>
      <c r="K61" s="4" t="s">
        <v>92</v>
      </c>
      <c r="L61" s="4">
        <v>16670.919999999998</v>
      </c>
      <c r="M61" s="4">
        <v>13883.08</v>
      </c>
      <c r="N61">
        <v>0</v>
      </c>
      <c r="O61">
        <v>0</v>
      </c>
      <c r="P61" s="4">
        <v>55</v>
      </c>
      <c r="Q61" s="4">
        <v>55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s="25">
        <v>43112</v>
      </c>
      <c r="AC61" s="18" t="s">
        <v>180</v>
      </c>
      <c r="AD61" s="3">
        <v>2018</v>
      </c>
      <c r="AE61" s="25">
        <v>43112</v>
      </c>
      <c r="AF61" s="19" t="s">
        <v>539</v>
      </c>
    </row>
    <row r="62" spans="1:32" x14ac:dyDescent="0.25">
      <c r="A62" s="4">
        <v>2017</v>
      </c>
      <c r="B62" s="5" t="s">
        <v>159</v>
      </c>
      <c r="C62" s="6" t="s">
        <v>83</v>
      </c>
      <c r="D62" s="6"/>
      <c r="E62" s="6" t="s">
        <v>162</v>
      </c>
      <c r="F62" s="6" t="s">
        <v>225</v>
      </c>
      <c r="G62" s="6" t="s">
        <v>197</v>
      </c>
      <c r="H62" s="8" t="s">
        <v>378</v>
      </c>
      <c r="I62" s="6" t="s">
        <v>379</v>
      </c>
      <c r="J62" s="6" t="s">
        <v>380</v>
      </c>
      <c r="K62" s="4" t="s">
        <v>93</v>
      </c>
      <c r="L62" s="4">
        <v>31572.92</v>
      </c>
      <c r="M62" s="4">
        <v>25000.019999999997</v>
      </c>
      <c r="N62">
        <v>0</v>
      </c>
      <c r="O62">
        <v>0</v>
      </c>
      <c r="P62" s="4">
        <v>56</v>
      </c>
      <c r="Q62" s="4">
        <v>56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25">
        <v>43112</v>
      </c>
      <c r="AC62" s="18" t="s">
        <v>180</v>
      </c>
      <c r="AD62" s="3">
        <v>2018</v>
      </c>
      <c r="AE62" s="25">
        <v>43112</v>
      </c>
      <c r="AF62" s="19" t="s">
        <v>539</v>
      </c>
    </row>
    <row r="63" spans="1:32" x14ac:dyDescent="0.25">
      <c r="A63" s="4">
        <v>2017</v>
      </c>
      <c r="B63" s="5" t="s">
        <v>159</v>
      </c>
      <c r="C63" s="6" t="s">
        <v>83</v>
      </c>
      <c r="D63" s="6"/>
      <c r="E63" s="6" t="s">
        <v>224</v>
      </c>
      <c r="F63" s="6" t="s">
        <v>224</v>
      </c>
      <c r="G63" s="13" t="s">
        <v>203</v>
      </c>
      <c r="H63" s="8" t="s">
        <v>381</v>
      </c>
      <c r="I63" s="6" t="s">
        <v>382</v>
      </c>
      <c r="J63" s="6" t="s">
        <v>314</v>
      </c>
      <c r="K63" s="4" t="s">
        <v>93</v>
      </c>
      <c r="L63" s="4">
        <v>18038.34</v>
      </c>
      <c r="M63" s="4">
        <v>14500.020000000002</v>
      </c>
      <c r="N63">
        <v>0</v>
      </c>
      <c r="O63">
        <v>0</v>
      </c>
      <c r="P63" s="4">
        <v>57</v>
      </c>
      <c r="Q63" s="4">
        <v>57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s="25">
        <v>43112</v>
      </c>
      <c r="AC63" s="18" t="s">
        <v>180</v>
      </c>
      <c r="AD63" s="3">
        <v>2018</v>
      </c>
      <c r="AE63" s="25">
        <v>43112</v>
      </c>
      <c r="AF63" s="19" t="s">
        <v>539</v>
      </c>
    </row>
    <row r="64" spans="1:32" x14ac:dyDescent="0.25">
      <c r="A64" s="4">
        <v>2017</v>
      </c>
      <c r="B64" s="5" t="s">
        <v>159</v>
      </c>
      <c r="C64" s="6" t="s">
        <v>83</v>
      </c>
      <c r="D64" s="6"/>
      <c r="E64" s="9" t="s">
        <v>208</v>
      </c>
      <c r="F64" s="9" t="s">
        <v>208</v>
      </c>
      <c r="G64" s="6" t="s">
        <v>177</v>
      </c>
      <c r="H64" s="8" t="s">
        <v>383</v>
      </c>
      <c r="I64" s="6" t="s">
        <v>384</v>
      </c>
      <c r="J64" s="6" t="s">
        <v>385</v>
      </c>
      <c r="K64" s="4" t="s">
        <v>92</v>
      </c>
      <c r="L64" s="4">
        <v>36536.400000000001</v>
      </c>
      <c r="M64" s="4">
        <v>28009.26</v>
      </c>
      <c r="N64">
        <v>0</v>
      </c>
      <c r="O64">
        <v>0</v>
      </c>
      <c r="P64" s="4">
        <v>58</v>
      </c>
      <c r="Q64" s="4">
        <v>58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25">
        <v>43112</v>
      </c>
      <c r="AC64" s="18" t="s">
        <v>180</v>
      </c>
      <c r="AD64" s="3">
        <v>2018</v>
      </c>
      <c r="AE64" s="25">
        <v>43112</v>
      </c>
      <c r="AF64" s="19" t="s">
        <v>539</v>
      </c>
    </row>
    <row r="65" spans="1:32" x14ac:dyDescent="0.25">
      <c r="A65" s="4">
        <v>2017</v>
      </c>
      <c r="B65" s="5" t="s">
        <v>159</v>
      </c>
      <c r="C65" s="6" t="s">
        <v>83</v>
      </c>
      <c r="D65" s="6"/>
      <c r="E65" s="6" t="s">
        <v>165</v>
      </c>
      <c r="F65" s="6" t="s">
        <v>165</v>
      </c>
      <c r="G65" s="6" t="s">
        <v>166</v>
      </c>
      <c r="H65" s="8" t="s">
        <v>386</v>
      </c>
      <c r="I65" s="6" t="s">
        <v>387</v>
      </c>
      <c r="J65" s="6" t="s">
        <v>274</v>
      </c>
      <c r="K65" s="4" t="s">
        <v>93</v>
      </c>
      <c r="L65" s="4">
        <v>152495.29999999999</v>
      </c>
      <c r="M65" s="4">
        <v>93893.759999999995</v>
      </c>
      <c r="N65">
        <v>0</v>
      </c>
      <c r="O65">
        <v>0</v>
      </c>
      <c r="P65" s="4">
        <v>59</v>
      </c>
      <c r="Q65" s="4">
        <v>59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25">
        <v>43112</v>
      </c>
      <c r="AC65" s="18" t="s">
        <v>180</v>
      </c>
      <c r="AD65" s="3">
        <v>2018</v>
      </c>
      <c r="AE65" s="25">
        <v>43112</v>
      </c>
      <c r="AF65" s="19" t="s">
        <v>539</v>
      </c>
    </row>
    <row r="66" spans="1:32" x14ac:dyDescent="0.25">
      <c r="A66" s="4">
        <v>2017</v>
      </c>
      <c r="B66" s="5" t="s">
        <v>159</v>
      </c>
      <c r="C66" s="6" t="s">
        <v>83</v>
      </c>
      <c r="D66" s="6"/>
      <c r="E66" s="9" t="s">
        <v>226</v>
      </c>
      <c r="F66" s="9" t="s">
        <v>226</v>
      </c>
      <c r="G66" s="6" t="s">
        <v>164</v>
      </c>
      <c r="H66" s="8" t="s">
        <v>388</v>
      </c>
      <c r="I66" s="6" t="s">
        <v>389</v>
      </c>
      <c r="J66" s="6" t="s">
        <v>289</v>
      </c>
      <c r="K66" s="4" t="s">
        <v>92</v>
      </c>
      <c r="L66" s="4">
        <v>35750.86</v>
      </c>
      <c r="M66" s="4">
        <v>28000</v>
      </c>
      <c r="N66">
        <v>0</v>
      </c>
      <c r="O66">
        <v>0</v>
      </c>
      <c r="P66" s="4">
        <v>60</v>
      </c>
      <c r="Q66" s="4">
        <v>60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25">
        <v>43112</v>
      </c>
      <c r="AC66" s="18" t="s">
        <v>180</v>
      </c>
      <c r="AD66" s="3">
        <v>2018</v>
      </c>
      <c r="AE66" s="25">
        <v>43112</v>
      </c>
      <c r="AF66" s="19" t="s">
        <v>539</v>
      </c>
    </row>
    <row r="67" spans="1:32" x14ac:dyDescent="0.25">
      <c r="A67" s="4">
        <v>2017</v>
      </c>
      <c r="B67" s="5" t="s">
        <v>159</v>
      </c>
      <c r="C67" s="6" t="s">
        <v>83</v>
      </c>
      <c r="D67" s="6"/>
      <c r="E67" s="6" t="s">
        <v>175</v>
      </c>
      <c r="F67" s="6" t="s">
        <v>227</v>
      </c>
      <c r="G67" s="6" t="s">
        <v>173</v>
      </c>
      <c r="H67" s="8" t="s">
        <v>390</v>
      </c>
      <c r="I67" s="6" t="s">
        <v>391</v>
      </c>
      <c r="J67" s="6" t="s">
        <v>392</v>
      </c>
      <c r="K67" s="4" t="s">
        <v>93</v>
      </c>
      <c r="L67" s="4">
        <v>71103.86</v>
      </c>
      <c r="M67" s="4">
        <v>50000.04</v>
      </c>
      <c r="N67">
        <v>0</v>
      </c>
      <c r="O67">
        <v>0</v>
      </c>
      <c r="P67" s="4">
        <v>61</v>
      </c>
      <c r="Q67" s="4">
        <v>61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25">
        <v>43112</v>
      </c>
      <c r="AC67" s="18" t="s">
        <v>180</v>
      </c>
      <c r="AD67" s="3">
        <v>2018</v>
      </c>
      <c r="AE67" s="25">
        <v>43112</v>
      </c>
      <c r="AF67" s="19" t="s">
        <v>539</v>
      </c>
    </row>
    <row r="68" spans="1:32" x14ac:dyDescent="0.25">
      <c r="A68" s="4">
        <v>2017</v>
      </c>
      <c r="B68" s="5" t="s">
        <v>159</v>
      </c>
      <c r="C68" s="6" t="s">
        <v>83</v>
      </c>
      <c r="D68" s="6"/>
      <c r="E68" s="6" t="s">
        <v>162</v>
      </c>
      <c r="F68" s="6" t="s">
        <v>225</v>
      </c>
      <c r="G68" s="6" t="s">
        <v>197</v>
      </c>
      <c r="H68" s="8" t="s">
        <v>393</v>
      </c>
      <c r="I68" s="6" t="s">
        <v>391</v>
      </c>
      <c r="J68" s="6" t="s">
        <v>268</v>
      </c>
      <c r="K68" s="4" t="s">
        <v>92</v>
      </c>
      <c r="L68" s="4">
        <v>18674.14</v>
      </c>
      <c r="M68" s="4">
        <v>15000.02</v>
      </c>
      <c r="N68">
        <v>0</v>
      </c>
      <c r="O68">
        <v>0</v>
      </c>
      <c r="P68" s="4">
        <v>62</v>
      </c>
      <c r="Q68" s="4">
        <v>62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25">
        <v>43112</v>
      </c>
      <c r="AC68" s="18" t="s">
        <v>180</v>
      </c>
      <c r="AD68" s="3">
        <v>2018</v>
      </c>
      <c r="AE68" s="25">
        <v>43112</v>
      </c>
      <c r="AF68" s="19" t="s">
        <v>539</v>
      </c>
    </row>
    <row r="69" spans="1:32" x14ac:dyDescent="0.25">
      <c r="A69" s="4">
        <v>2017</v>
      </c>
      <c r="B69" s="5" t="s">
        <v>159</v>
      </c>
      <c r="C69" s="6" t="s">
        <v>83</v>
      </c>
      <c r="D69" s="6"/>
      <c r="E69" s="6" t="s">
        <v>224</v>
      </c>
      <c r="F69" s="6" t="s">
        <v>224</v>
      </c>
      <c r="G69" s="13" t="s">
        <v>203</v>
      </c>
      <c r="H69" s="8" t="s">
        <v>272</v>
      </c>
      <c r="I69" s="6" t="s">
        <v>394</v>
      </c>
      <c r="J69" s="6" t="s">
        <v>274</v>
      </c>
      <c r="K69" s="4" t="s">
        <v>93</v>
      </c>
      <c r="L69" s="4">
        <v>18038.34</v>
      </c>
      <c r="M69" s="4">
        <v>14500.020000000002</v>
      </c>
      <c r="N69">
        <v>0</v>
      </c>
      <c r="O69">
        <v>0</v>
      </c>
      <c r="P69" s="4">
        <v>63</v>
      </c>
      <c r="Q69" s="4">
        <v>63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25">
        <v>43112</v>
      </c>
      <c r="AC69" s="18" t="s">
        <v>180</v>
      </c>
      <c r="AD69" s="3">
        <v>2018</v>
      </c>
      <c r="AE69" s="25">
        <v>43112</v>
      </c>
      <c r="AF69" s="19" t="s">
        <v>539</v>
      </c>
    </row>
    <row r="70" spans="1:32" x14ac:dyDescent="0.25">
      <c r="A70" s="4">
        <v>2017</v>
      </c>
      <c r="B70" s="5" t="s">
        <v>159</v>
      </c>
      <c r="C70" s="6" t="s">
        <v>83</v>
      </c>
      <c r="D70" s="6"/>
      <c r="E70" s="6" t="s">
        <v>162</v>
      </c>
      <c r="F70" s="6" t="s">
        <v>205</v>
      </c>
      <c r="G70" s="6" t="s">
        <v>164</v>
      </c>
      <c r="H70" s="8" t="s">
        <v>395</v>
      </c>
      <c r="I70" s="6" t="s">
        <v>396</v>
      </c>
      <c r="J70" s="6" t="s">
        <v>397</v>
      </c>
      <c r="K70" s="4" t="s">
        <v>93</v>
      </c>
      <c r="L70" s="4">
        <v>19926.98</v>
      </c>
      <c r="M70" s="4">
        <v>16000</v>
      </c>
      <c r="N70">
        <v>0</v>
      </c>
      <c r="O70">
        <v>0</v>
      </c>
      <c r="P70" s="4">
        <v>64</v>
      </c>
      <c r="Q70" s="4">
        <v>64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s="25">
        <v>43112</v>
      </c>
      <c r="AC70" s="18" t="s">
        <v>180</v>
      </c>
      <c r="AD70" s="3">
        <v>2018</v>
      </c>
      <c r="AE70" s="25">
        <v>43112</v>
      </c>
      <c r="AF70" s="19" t="s">
        <v>539</v>
      </c>
    </row>
    <row r="71" spans="1:32" x14ac:dyDescent="0.25">
      <c r="A71" s="4">
        <v>2017</v>
      </c>
      <c r="B71" s="5" t="s">
        <v>159</v>
      </c>
      <c r="C71" s="6" t="s">
        <v>83</v>
      </c>
      <c r="D71" s="6"/>
      <c r="E71" s="6" t="s">
        <v>162</v>
      </c>
      <c r="F71" s="6" t="s">
        <v>207</v>
      </c>
      <c r="G71" s="6" t="s">
        <v>177</v>
      </c>
      <c r="H71" s="8" t="s">
        <v>398</v>
      </c>
      <c r="I71" s="6" t="s">
        <v>399</v>
      </c>
      <c r="J71" s="6" t="s">
        <v>400</v>
      </c>
      <c r="K71" s="4" t="s">
        <v>93</v>
      </c>
      <c r="L71" s="4">
        <v>13833.62</v>
      </c>
      <c r="M71" s="4">
        <v>11283.180000000002</v>
      </c>
      <c r="N71">
        <v>0</v>
      </c>
      <c r="O71">
        <v>0</v>
      </c>
      <c r="P71" s="4">
        <v>65</v>
      </c>
      <c r="Q71" s="4">
        <v>65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25">
        <v>43112</v>
      </c>
      <c r="AC71" s="18" t="s">
        <v>180</v>
      </c>
      <c r="AD71" s="3">
        <v>2018</v>
      </c>
      <c r="AE71" s="25">
        <v>43112</v>
      </c>
      <c r="AF71" s="19" t="s">
        <v>539</v>
      </c>
    </row>
    <row r="72" spans="1:32" x14ac:dyDescent="0.25">
      <c r="A72" s="4">
        <v>2017</v>
      </c>
      <c r="B72" s="5" t="s">
        <v>159</v>
      </c>
      <c r="C72" s="6" t="s">
        <v>83</v>
      </c>
      <c r="D72" s="6"/>
      <c r="E72" s="6" t="s">
        <v>162</v>
      </c>
      <c r="F72" s="6" t="s">
        <v>188</v>
      </c>
      <c r="G72" s="6" t="s">
        <v>189</v>
      </c>
      <c r="H72" s="8" t="s">
        <v>401</v>
      </c>
      <c r="I72" s="6" t="s">
        <v>402</v>
      </c>
      <c r="J72" s="6" t="s">
        <v>403</v>
      </c>
      <c r="K72" s="4" t="s">
        <v>93</v>
      </c>
      <c r="L72" s="4">
        <v>8914.14</v>
      </c>
      <c r="M72" s="4">
        <v>7282.0199999999995</v>
      </c>
      <c r="N72">
        <v>0</v>
      </c>
      <c r="O72">
        <v>0</v>
      </c>
      <c r="P72" s="4">
        <v>66</v>
      </c>
      <c r="Q72" s="4">
        <v>66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25">
        <v>43112</v>
      </c>
      <c r="AC72" s="18" t="s">
        <v>180</v>
      </c>
      <c r="AD72" s="3">
        <v>2018</v>
      </c>
      <c r="AE72" s="25">
        <v>43112</v>
      </c>
      <c r="AF72" s="19" t="s">
        <v>539</v>
      </c>
    </row>
    <row r="73" spans="1:32" x14ac:dyDescent="0.25">
      <c r="A73" s="4">
        <v>2017</v>
      </c>
      <c r="B73" s="5" t="s">
        <v>159</v>
      </c>
      <c r="C73" s="6" t="s">
        <v>83</v>
      </c>
      <c r="D73" s="6"/>
      <c r="E73" s="6" t="s">
        <v>162</v>
      </c>
      <c r="F73" s="6" t="s">
        <v>228</v>
      </c>
      <c r="G73" s="6" t="s">
        <v>201</v>
      </c>
      <c r="H73" s="8" t="s">
        <v>404</v>
      </c>
      <c r="I73" s="6" t="s">
        <v>405</v>
      </c>
      <c r="J73" s="6" t="s">
        <v>406</v>
      </c>
      <c r="K73" s="4" t="s">
        <v>93</v>
      </c>
      <c r="L73" s="4">
        <v>18560</v>
      </c>
      <c r="M73" s="4">
        <v>15000</v>
      </c>
      <c r="N73">
        <v>0</v>
      </c>
      <c r="O73">
        <v>0</v>
      </c>
      <c r="P73" s="4">
        <v>67</v>
      </c>
      <c r="Q73" s="4">
        <v>67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25">
        <v>43112</v>
      </c>
      <c r="AC73" s="18" t="s">
        <v>180</v>
      </c>
      <c r="AD73" s="3">
        <v>2018</v>
      </c>
      <c r="AE73" s="25">
        <v>43112</v>
      </c>
      <c r="AF73" s="19" t="s">
        <v>539</v>
      </c>
    </row>
    <row r="74" spans="1:32" x14ac:dyDescent="0.25">
      <c r="A74" s="4">
        <v>2017</v>
      </c>
      <c r="B74" s="5" t="s">
        <v>159</v>
      </c>
      <c r="C74" s="6" t="s">
        <v>83</v>
      </c>
      <c r="D74" s="6"/>
      <c r="E74" s="6" t="s">
        <v>162</v>
      </c>
      <c r="F74" s="6" t="s">
        <v>229</v>
      </c>
      <c r="G74" s="6" t="s">
        <v>161</v>
      </c>
      <c r="H74" s="8" t="s">
        <v>407</v>
      </c>
      <c r="I74" s="6" t="s">
        <v>408</v>
      </c>
      <c r="J74" s="6" t="s">
        <v>247</v>
      </c>
      <c r="K74" s="4" t="s">
        <v>92</v>
      </c>
      <c r="L74" s="4">
        <v>32156.519999999997</v>
      </c>
      <c r="M74" s="4">
        <v>25406.76</v>
      </c>
      <c r="N74">
        <v>0</v>
      </c>
      <c r="O74">
        <v>0</v>
      </c>
      <c r="P74" s="4">
        <v>68</v>
      </c>
      <c r="Q74" s="4">
        <v>68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25">
        <v>43112</v>
      </c>
      <c r="AC74" s="18" t="s">
        <v>180</v>
      </c>
      <c r="AD74" s="3">
        <v>2018</v>
      </c>
      <c r="AE74" s="25">
        <v>43112</v>
      </c>
      <c r="AF74" s="19" t="s">
        <v>539</v>
      </c>
    </row>
    <row r="75" spans="1:32" x14ac:dyDescent="0.25">
      <c r="A75" s="4">
        <v>2017</v>
      </c>
      <c r="B75" s="5" t="s">
        <v>159</v>
      </c>
      <c r="C75" s="6" t="s">
        <v>83</v>
      </c>
      <c r="D75" s="6"/>
      <c r="E75" s="6" t="s">
        <v>162</v>
      </c>
      <c r="F75" s="6" t="s">
        <v>198</v>
      </c>
      <c r="G75" s="6" t="s">
        <v>177</v>
      </c>
      <c r="H75" s="8" t="s">
        <v>409</v>
      </c>
      <c r="I75" s="6" t="s">
        <v>408</v>
      </c>
      <c r="J75" s="6" t="s">
        <v>410</v>
      </c>
      <c r="K75" s="4" t="s">
        <v>93</v>
      </c>
      <c r="L75" s="4">
        <v>16016.92</v>
      </c>
      <c r="M75" s="4">
        <v>13000.12</v>
      </c>
      <c r="N75">
        <v>0</v>
      </c>
      <c r="O75">
        <v>0</v>
      </c>
      <c r="P75" s="4">
        <v>69</v>
      </c>
      <c r="Q75" s="4">
        <v>69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25">
        <v>43112</v>
      </c>
      <c r="AC75" s="18" t="s">
        <v>180</v>
      </c>
      <c r="AD75" s="3">
        <v>2018</v>
      </c>
      <c r="AE75" s="25">
        <v>43112</v>
      </c>
      <c r="AF75" s="19" t="s">
        <v>539</v>
      </c>
    </row>
    <row r="76" spans="1:32" x14ac:dyDescent="0.25">
      <c r="A76" s="4">
        <v>2017</v>
      </c>
      <c r="B76" s="5" t="s">
        <v>159</v>
      </c>
      <c r="C76" s="6" t="s">
        <v>83</v>
      </c>
      <c r="D76" s="6"/>
      <c r="E76" s="6" t="s">
        <v>160</v>
      </c>
      <c r="F76" s="6" t="s">
        <v>160</v>
      </c>
      <c r="G76" s="14" t="s">
        <v>230</v>
      </c>
      <c r="H76" s="8" t="s">
        <v>411</v>
      </c>
      <c r="I76" s="6" t="s">
        <v>412</v>
      </c>
      <c r="J76" s="6" t="s">
        <v>314</v>
      </c>
      <c r="K76" s="4" t="s">
        <v>93</v>
      </c>
      <c r="L76" s="4">
        <v>44429.440000000002</v>
      </c>
      <c r="M76" s="4">
        <v>33000</v>
      </c>
      <c r="N76">
        <v>0</v>
      </c>
      <c r="O76">
        <v>0</v>
      </c>
      <c r="P76" s="4">
        <v>70</v>
      </c>
      <c r="Q76" s="4">
        <v>70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s="25">
        <v>43112</v>
      </c>
      <c r="AC76" s="18" t="s">
        <v>180</v>
      </c>
      <c r="AD76" s="3">
        <v>2018</v>
      </c>
      <c r="AE76" s="25">
        <v>43112</v>
      </c>
      <c r="AF76" s="19" t="s">
        <v>539</v>
      </c>
    </row>
    <row r="77" spans="1:32" x14ac:dyDescent="0.25">
      <c r="A77" s="4">
        <v>2017</v>
      </c>
      <c r="B77" s="5" t="s">
        <v>159</v>
      </c>
      <c r="C77" s="6" t="s">
        <v>83</v>
      </c>
      <c r="D77" s="6"/>
      <c r="E77" s="6" t="s">
        <v>231</v>
      </c>
      <c r="F77" s="6" t="s">
        <v>232</v>
      </c>
      <c r="G77" s="13" t="s">
        <v>203</v>
      </c>
      <c r="H77" s="8" t="s">
        <v>413</v>
      </c>
      <c r="I77" s="6" t="s">
        <v>414</v>
      </c>
      <c r="J77" s="6" t="s">
        <v>415</v>
      </c>
      <c r="K77" s="4" t="s">
        <v>93</v>
      </c>
      <c r="L77" s="4">
        <v>23416.400000000001</v>
      </c>
      <c r="M77" s="4">
        <v>18324</v>
      </c>
      <c r="N77">
        <v>0</v>
      </c>
      <c r="O77">
        <v>0</v>
      </c>
      <c r="P77" s="4">
        <v>71</v>
      </c>
      <c r="Q77" s="4">
        <v>71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25">
        <v>43112</v>
      </c>
      <c r="AC77" s="18" t="s">
        <v>180</v>
      </c>
      <c r="AD77" s="3">
        <v>2018</v>
      </c>
      <c r="AE77" s="25">
        <v>43112</v>
      </c>
      <c r="AF77" s="19" t="s">
        <v>539</v>
      </c>
    </row>
    <row r="78" spans="1:32" x14ac:dyDescent="0.25">
      <c r="A78" s="7">
        <v>2017</v>
      </c>
      <c r="B78" s="5" t="s">
        <v>159</v>
      </c>
      <c r="C78" s="6" t="s">
        <v>83</v>
      </c>
      <c r="D78" s="8"/>
      <c r="E78" s="8" t="s">
        <v>233</v>
      </c>
      <c r="F78" s="8" t="s">
        <v>233</v>
      </c>
      <c r="G78" s="8" t="s">
        <v>234</v>
      </c>
      <c r="H78" s="8" t="s">
        <v>416</v>
      </c>
      <c r="I78" s="8" t="s">
        <v>337</v>
      </c>
      <c r="J78" s="8" t="s">
        <v>417</v>
      </c>
      <c r="K78" s="4" t="s">
        <v>92</v>
      </c>
      <c r="L78" s="7">
        <f>(2500+4920.26)*2</f>
        <v>14840.52</v>
      </c>
      <c r="M78" s="7">
        <f>(2102.58+3897.42)*2</f>
        <v>12000</v>
      </c>
      <c r="N78">
        <v>0</v>
      </c>
      <c r="O78">
        <v>0</v>
      </c>
      <c r="P78" s="7">
        <v>72</v>
      </c>
      <c r="Q78" s="7">
        <v>72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s="25">
        <v>43112</v>
      </c>
      <c r="AC78" s="18" t="s">
        <v>180</v>
      </c>
      <c r="AD78" s="3">
        <v>2018</v>
      </c>
      <c r="AE78" s="25">
        <v>43112</v>
      </c>
      <c r="AF78" s="19" t="s">
        <v>539</v>
      </c>
    </row>
    <row r="79" spans="1:32" x14ac:dyDescent="0.25">
      <c r="A79" s="7">
        <v>2017</v>
      </c>
      <c r="B79" s="5" t="s">
        <v>159</v>
      </c>
      <c r="C79" s="6" t="s">
        <v>83</v>
      </c>
      <c r="D79" s="8"/>
      <c r="E79" s="8" t="s">
        <v>233</v>
      </c>
      <c r="F79" s="8" t="s">
        <v>233</v>
      </c>
      <c r="G79" s="6" t="s">
        <v>223</v>
      </c>
      <c r="H79" s="8" t="s">
        <v>418</v>
      </c>
      <c r="I79" s="8" t="s">
        <v>419</v>
      </c>
      <c r="J79" s="8" t="s">
        <v>420</v>
      </c>
      <c r="K79" s="4" t="s">
        <v>93</v>
      </c>
      <c r="L79" s="7">
        <v>18655.38</v>
      </c>
      <c r="M79" s="7">
        <v>15000.02</v>
      </c>
      <c r="N79">
        <v>0</v>
      </c>
      <c r="O79">
        <v>0</v>
      </c>
      <c r="P79" s="7">
        <v>73</v>
      </c>
      <c r="Q79" s="7">
        <v>73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25">
        <v>43112</v>
      </c>
      <c r="AC79" s="18" t="s">
        <v>180</v>
      </c>
      <c r="AD79" s="3">
        <v>2018</v>
      </c>
      <c r="AE79" s="25">
        <v>43112</v>
      </c>
      <c r="AF79" s="19" t="s">
        <v>539</v>
      </c>
    </row>
    <row r="80" spans="1:32" x14ac:dyDescent="0.25">
      <c r="A80" s="4">
        <v>2017</v>
      </c>
      <c r="B80" s="5" t="s">
        <v>159</v>
      </c>
      <c r="C80" s="6" t="s">
        <v>83</v>
      </c>
      <c r="D80" s="6"/>
      <c r="E80" s="6" t="s">
        <v>233</v>
      </c>
      <c r="F80" s="6" t="s">
        <v>233</v>
      </c>
      <c r="G80" s="6" t="s">
        <v>183</v>
      </c>
      <c r="H80" s="8" t="s">
        <v>421</v>
      </c>
      <c r="I80" s="10" t="s">
        <v>422</v>
      </c>
      <c r="J80" s="6" t="s">
        <v>423</v>
      </c>
      <c r="K80" s="4" t="s">
        <v>93</v>
      </c>
      <c r="L80" s="4">
        <v>16112.14</v>
      </c>
      <c r="M80" s="4">
        <v>13000</v>
      </c>
      <c r="N80">
        <v>0</v>
      </c>
      <c r="O80">
        <v>0</v>
      </c>
      <c r="P80" s="4">
        <v>75</v>
      </c>
      <c r="Q80" s="4">
        <v>75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25">
        <v>43112</v>
      </c>
      <c r="AC80" s="18" t="s">
        <v>180</v>
      </c>
      <c r="AD80" s="3">
        <v>2018</v>
      </c>
      <c r="AE80" s="25">
        <v>43112</v>
      </c>
      <c r="AF80" s="19" t="s">
        <v>539</v>
      </c>
    </row>
    <row r="81" spans="1:32" x14ac:dyDescent="0.25">
      <c r="A81" s="4">
        <v>2017</v>
      </c>
      <c r="B81" s="5" t="s">
        <v>159</v>
      </c>
      <c r="C81" s="6" t="s">
        <v>83</v>
      </c>
      <c r="D81" s="6"/>
      <c r="E81" s="6" t="s">
        <v>233</v>
      </c>
      <c r="F81" s="6" t="s">
        <v>233</v>
      </c>
      <c r="G81" s="6" t="s">
        <v>235</v>
      </c>
      <c r="H81" s="8" t="s">
        <v>424</v>
      </c>
      <c r="I81" s="10" t="s">
        <v>385</v>
      </c>
      <c r="J81" s="6" t="s">
        <v>425</v>
      </c>
      <c r="K81" s="4" t="s">
        <v>92</v>
      </c>
      <c r="L81" s="4">
        <v>22518.240000000002</v>
      </c>
      <c r="M81" s="4">
        <v>18000</v>
      </c>
      <c r="N81">
        <v>0</v>
      </c>
      <c r="O81">
        <v>0</v>
      </c>
      <c r="P81" s="4">
        <v>76</v>
      </c>
      <c r="Q81" s="4">
        <v>76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25">
        <v>43112</v>
      </c>
      <c r="AC81" s="18" t="s">
        <v>180</v>
      </c>
      <c r="AD81" s="3">
        <v>2018</v>
      </c>
      <c r="AE81" s="25">
        <v>43112</v>
      </c>
      <c r="AF81" s="19" t="s">
        <v>539</v>
      </c>
    </row>
    <row r="82" spans="1:32" x14ac:dyDescent="0.25">
      <c r="A82" s="4">
        <v>2017</v>
      </c>
      <c r="B82" s="5" t="s">
        <v>159</v>
      </c>
      <c r="C82" s="6" t="s">
        <v>83</v>
      </c>
      <c r="D82" s="6"/>
      <c r="E82" s="6" t="s">
        <v>236</v>
      </c>
      <c r="F82" s="6" t="s">
        <v>236</v>
      </c>
      <c r="G82" s="6" t="s">
        <v>235</v>
      </c>
      <c r="H82" s="8" t="s">
        <v>426</v>
      </c>
      <c r="I82" s="6" t="s">
        <v>326</v>
      </c>
      <c r="J82" s="6" t="s">
        <v>324</v>
      </c>
      <c r="K82" s="4" t="s">
        <v>92</v>
      </c>
      <c r="L82" s="4">
        <v>35750.86</v>
      </c>
      <c r="M82" s="4">
        <v>28000</v>
      </c>
      <c r="N82">
        <v>0</v>
      </c>
      <c r="O82">
        <v>0</v>
      </c>
      <c r="P82" s="4">
        <v>77</v>
      </c>
      <c r="Q82" s="4">
        <v>77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25">
        <v>43112</v>
      </c>
      <c r="AC82" s="18" t="s">
        <v>180</v>
      </c>
      <c r="AD82" s="3">
        <v>2018</v>
      </c>
      <c r="AE82" s="25">
        <v>43112</v>
      </c>
      <c r="AF82" s="19" t="s">
        <v>539</v>
      </c>
    </row>
    <row r="83" spans="1:32" x14ac:dyDescent="0.25">
      <c r="A83" s="4">
        <v>2017</v>
      </c>
      <c r="B83" s="5" t="s">
        <v>159</v>
      </c>
      <c r="C83" s="6" t="s">
        <v>83</v>
      </c>
      <c r="D83" s="6"/>
      <c r="E83" s="6" t="s">
        <v>162</v>
      </c>
      <c r="F83" s="6" t="s">
        <v>162</v>
      </c>
      <c r="G83" s="6" t="s">
        <v>161</v>
      </c>
      <c r="H83" s="8" t="s">
        <v>427</v>
      </c>
      <c r="I83" s="6" t="s">
        <v>428</v>
      </c>
      <c r="J83" s="6" t="s">
        <v>316</v>
      </c>
      <c r="K83" s="4" t="s">
        <v>92</v>
      </c>
      <c r="L83" s="4">
        <v>16112.14</v>
      </c>
      <c r="M83" s="4">
        <v>13000</v>
      </c>
      <c r="N83">
        <v>0</v>
      </c>
      <c r="O83">
        <v>0</v>
      </c>
      <c r="P83" s="4">
        <v>78</v>
      </c>
      <c r="Q83" s="4">
        <v>78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25">
        <v>43112</v>
      </c>
      <c r="AC83" s="18" t="s">
        <v>180</v>
      </c>
      <c r="AD83" s="3">
        <v>2018</v>
      </c>
      <c r="AE83" s="25">
        <v>43112</v>
      </c>
      <c r="AF83" s="19" t="s">
        <v>539</v>
      </c>
    </row>
    <row r="84" spans="1:32" x14ac:dyDescent="0.25">
      <c r="A84" s="4">
        <v>2017</v>
      </c>
      <c r="B84" s="5" t="s">
        <v>159</v>
      </c>
      <c r="C84" s="6" t="s">
        <v>83</v>
      </c>
      <c r="D84" s="6"/>
      <c r="E84" s="6" t="s">
        <v>162</v>
      </c>
      <c r="F84" s="6" t="s">
        <v>162</v>
      </c>
      <c r="G84" s="6" t="s">
        <v>237</v>
      </c>
      <c r="H84" s="17" t="s">
        <v>429</v>
      </c>
      <c r="I84" s="6" t="s">
        <v>430</v>
      </c>
      <c r="J84" s="6" t="s">
        <v>345</v>
      </c>
      <c r="K84" s="4" t="s">
        <v>93</v>
      </c>
      <c r="L84" s="4">
        <v>12297.28</v>
      </c>
      <c r="M84" s="4">
        <v>10000</v>
      </c>
      <c r="N84">
        <v>0</v>
      </c>
      <c r="O84">
        <v>0</v>
      </c>
      <c r="P84" s="4">
        <v>79</v>
      </c>
      <c r="Q84" s="4">
        <v>79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25">
        <v>43112</v>
      </c>
      <c r="AC84" s="18" t="s">
        <v>180</v>
      </c>
      <c r="AD84" s="3">
        <v>2018</v>
      </c>
      <c r="AE84" s="25">
        <v>43112</v>
      </c>
      <c r="AF84" s="19" t="s">
        <v>539</v>
      </c>
    </row>
    <row r="85" spans="1:32" x14ac:dyDescent="0.25">
      <c r="A85" s="4">
        <v>2017</v>
      </c>
      <c r="B85" s="5" t="s">
        <v>159</v>
      </c>
      <c r="C85" s="6" t="s">
        <v>83</v>
      </c>
      <c r="D85" s="6"/>
      <c r="E85" s="6" t="s">
        <v>233</v>
      </c>
      <c r="F85" s="6" t="s">
        <v>233</v>
      </c>
      <c r="G85" s="6" t="s">
        <v>238</v>
      </c>
      <c r="H85" s="8" t="s">
        <v>431</v>
      </c>
      <c r="I85" s="6" t="s">
        <v>432</v>
      </c>
      <c r="J85" s="6" t="s">
        <v>304</v>
      </c>
      <c r="K85" s="4" t="s">
        <v>93</v>
      </c>
      <c r="L85" s="4">
        <v>12297.28</v>
      </c>
      <c r="M85" s="4">
        <v>10000</v>
      </c>
      <c r="N85">
        <v>0</v>
      </c>
      <c r="O85">
        <v>0</v>
      </c>
      <c r="P85" s="4">
        <v>80</v>
      </c>
      <c r="Q85" s="4">
        <v>80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s="25">
        <v>43112</v>
      </c>
      <c r="AC85" s="18" t="s">
        <v>180</v>
      </c>
      <c r="AD85" s="3">
        <v>2018</v>
      </c>
      <c r="AE85" s="25">
        <v>43112</v>
      </c>
      <c r="AF85" s="19" t="s">
        <v>539</v>
      </c>
    </row>
    <row r="86" spans="1:32" x14ac:dyDescent="0.25">
      <c r="A86" s="15">
        <v>2017</v>
      </c>
      <c r="B86" s="5" t="s">
        <v>159</v>
      </c>
      <c r="C86" s="14" t="s">
        <v>89</v>
      </c>
      <c r="D86" s="14"/>
      <c r="E86" s="14" t="s">
        <v>239</v>
      </c>
      <c r="F86" s="14" t="s">
        <v>239</v>
      </c>
      <c r="G86" s="14" t="s">
        <v>234</v>
      </c>
      <c r="H86" s="11" t="s">
        <v>433</v>
      </c>
      <c r="I86" s="14" t="s">
        <v>402</v>
      </c>
      <c r="J86" s="14" t="s">
        <v>274</v>
      </c>
      <c r="K86" s="4" t="s">
        <v>92</v>
      </c>
      <c r="L86" s="15">
        <v>31670.959999999999</v>
      </c>
      <c r="M86" s="15">
        <v>25000</v>
      </c>
      <c r="N86">
        <v>0</v>
      </c>
      <c r="O86">
        <v>0</v>
      </c>
      <c r="P86" s="15">
        <v>81</v>
      </c>
      <c r="Q86" s="15">
        <v>81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s="25">
        <v>43112</v>
      </c>
      <c r="AC86" s="18" t="s">
        <v>180</v>
      </c>
      <c r="AD86" s="3">
        <v>2018</v>
      </c>
      <c r="AE86" s="25">
        <v>43112</v>
      </c>
      <c r="AF86" s="22" t="s">
        <v>540</v>
      </c>
    </row>
    <row r="87" spans="1:32" x14ac:dyDescent="0.25">
      <c r="A87" s="15">
        <v>2017</v>
      </c>
      <c r="B87" s="5" t="s">
        <v>159</v>
      </c>
      <c r="C87" s="14" t="s">
        <v>89</v>
      </c>
      <c r="D87" s="14"/>
      <c r="E87" s="14" t="s">
        <v>239</v>
      </c>
      <c r="F87" s="14" t="s">
        <v>239</v>
      </c>
      <c r="G87" s="14" t="s">
        <v>234</v>
      </c>
      <c r="H87" s="11" t="s">
        <v>434</v>
      </c>
      <c r="I87" s="14" t="s">
        <v>435</v>
      </c>
      <c r="J87" s="14" t="s">
        <v>274</v>
      </c>
      <c r="K87" s="4" t="s">
        <v>93</v>
      </c>
      <c r="L87" s="15">
        <v>31670.959999999999</v>
      </c>
      <c r="M87" s="15">
        <v>25000</v>
      </c>
      <c r="N87">
        <v>0</v>
      </c>
      <c r="O87">
        <v>0</v>
      </c>
      <c r="P87" s="15">
        <v>82</v>
      </c>
      <c r="Q87" s="15">
        <v>82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s="25">
        <v>43112</v>
      </c>
      <c r="AC87" s="18" t="s">
        <v>180</v>
      </c>
      <c r="AD87" s="3">
        <v>2018</v>
      </c>
      <c r="AE87" s="25">
        <v>43112</v>
      </c>
      <c r="AF87" s="22" t="s">
        <v>540</v>
      </c>
    </row>
    <row r="88" spans="1:32" x14ac:dyDescent="0.25">
      <c r="A88" s="15">
        <v>2017</v>
      </c>
      <c r="B88" s="5" t="s">
        <v>159</v>
      </c>
      <c r="C88" s="14" t="s">
        <v>89</v>
      </c>
      <c r="D88" s="14"/>
      <c r="E88" s="14" t="s">
        <v>239</v>
      </c>
      <c r="F88" s="14" t="s">
        <v>239</v>
      </c>
      <c r="G88" s="14" t="s">
        <v>234</v>
      </c>
      <c r="H88" s="11" t="s">
        <v>436</v>
      </c>
      <c r="I88" s="14" t="s">
        <v>347</v>
      </c>
      <c r="J88" s="14" t="s">
        <v>437</v>
      </c>
      <c r="K88" s="4" t="s">
        <v>92</v>
      </c>
      <c r="L88" s="15">
        <v>31670.959999999999</v>
      </c>
      <c r="M88" s="15">
        <v>25000</v>
      </c>
      <c r="N88">
        <v>0</v>
      </c>
      <c r="O88">
        <v>0</v>
      </c>
      <c r="P88" s="15">
        <v>83</v>
      </c>
      <c r="Q88" s="15">
        <v>83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25">
        <v>43112</v>
      </c>
      <c r="AC88" s="18" t="s">
        <v>180</v>
      </c>
      <c r="AD88" s="3">
        <v>2018</v>
      </c>
      <c r="AE88" s="25">
        <v>43112</v>
      </c>
      <c r="AF88" s="22" t="s">
        <v>541</v>
      </c>
    </row>
    <row r="89" spans="1:32" x14ac:dyDescent="0.25">
      <c r="A89" s="15">
        <v>2017</v>
      </c>
      <c r="B89" s="5" t="s">
        <v>159</v>
      </c>
      <c r="C89" s="14" t="s">
        <v>89</v>
      </c>
      <c r="D89" s="14"/>
      <c r="E89" s="14" t="s">
        <v>239</v>
      </c>
      <c r="F89" s="14" t="s">
        <v>239</v>
      </c>
      <c r="G89" s="14" t="s">
        <v>234</v>
      </c>
      <c r="H89" s="11" t="s">
        <v>438</v>
      </c>
      <c r="I89" s="14" t="s">
        <v>439</v>
      </c>
      <c r="J89" s="14" t="s">
        <v>440</v>
      </c>
      <c r="K89" s="4" t="s">
        <v>93</v>
      </c>
      <c r="L89" s="15">
        <v>31670.959999999999</v>
      </c>
      <c r="M89" s="15">
        <v>25000</v>
      </c>
      <c r="N89">
        <v>0</v>
      </c>
      <c r="O89">
        <v>0</v>
      </c>
      <c r="P89" s="15">
        <v>84</v>
      </c>
      <c r="Q89" s="15">
        <v>84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s="25">
        <v>43112</v>
      </c>
      <c r="AC89" s="18" t="s">
        <v>180</v>
      </c>
      <c r="AD89" s="3">
        <v>2018</v>
      </c>
      <c r="AE89" s="25">
        <v>43112</v>
      </c>
      <c r="AF89" s="22" t="s">
        <v>541</v>
      </c>
    </row>
    <row r="90" spans="1:32" x14ac:dyDescent="0.25">
      <c r="A90" s="15">
        <v>2017</v>
      </c>
      <c r="B90" s="5" t="s">
        <v>159</v>
      </c>
      <c r="C90" s="14" t="s">
        <v>89</v>
      </c>
      <c r="D90" s="14"/>
      <c r="E90" s="14" t="s">
        <v>239</v>
      </c>
      <c r="F90" s="14" t="s">
        <v>239</v>
      </c>
      <c r="G90" s="14" t="s">
        <v>234</v>
      </c>
      <c r="H90" s="11" t="s">
        <v>441</v>
      </c>
      <c r="I90" s="14" t="s">
        <v>273</v>
      </c>
      <c r="J90" s="14" t="s">
        <v>442</v>
      </c>
      <c r="K90" s="4" t="s">
        <v>93</v>
      </c>
      <c r="L90" s="15">
        <v>31670.959999999999</v>
      </c>
      <c r="M90" s="15">
        <v>25000</v>
      </c>
      <c r="N90">
        <v>0</v>
      </c>
      <c r="O90">
        <v>0</v>
      </c>
      <c r="P90" s="15">
        <v>85</v>
      </c>
      <c r="Q90" s="15">
        <v>85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s="25">
        <v>43112</v>
      </c>
      <c r="AC90" s="18" t="s">
        <v>180</v>
      </c>
      <c r="AD90" s="3">
        <v>2018</v>
      </c>
      <c r="AE90" s="25">
        <v>43112</v>
      </c>
      <c r="AF90" s="22" t="s">
        <v>541</v>
      </c>
    </row>
    <row r="91" spans="1:32" x14ac:dyDescent="0.25">
      <c r="A91" s="15">
        <v>2017</v>
      </c>
      <c r="B91" s="5" t="s">
        <v>159</v>
      </c>
      <c r="C91" s="14" t="s">
        <v>89</v>
      </c>
      <c r="D91" s="14"/>
      <c r="E91" s="14" t="s">
        <v>162</v>
      </c>
      <c r="F91" s="14" t="s">
        <v>162</v>
      </c>
      <c r="G91" s="14" t="s">
        <v>240</v>
      </c>
      <c r="H91" s="12" t="s">
        <v>443</v>
      </c>
      <c r="I91" s="13" t="s">
        <v>274</v>
      </c>
      <c r="J91" s="14" t="s">
        <v>444</v>
      </c>
      <c r="K91" s="4" t="s">
        <v>92</v>
      </c>
      <c r="L91" s="15">
        <v>18655.400000000001</v>
      </c>
      <c r="M91" s="15">
        <v>15000</v>
      </c>
      <c r="N91">
        <v>0</v>
      </c>
      <c r="O91">
        <v>0</v>
      </c>
      <c r="P91" s="15">
        <v>86</v>
      </c>
      <c r="Q91" s="15">
        <v>86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25">
        <v>43112</v>
      </c>
      <c r="AC91" s="18" t="s">
        <v>180</v>
      </c>
      <c r="AD91" s="3">
        <v>2018</v>
      </c>
      <c r="AE91" s="25">
        <v>43112</v>
      </c>
      <c r="AF91" s="22" t="s">
        <v>541</v>
      </c>
    </row>
    <row r="92" spans="1:32" x14ac:dyDescent="0.25">
      <c r="A92" s="15">
        <v>2017</v>
      </c>
      <c r="B92" s="5" t="s">
        <v>159</v>
      </c>
      <c r="C92" s="14" t="s">
        <v>89</v>
      </c>
      <c r="D92" s="14"/>
      <c r="E92" s="14" t="s">
        <v>162</v>
      </c>
      <c r="F92" s="14" t="s">
        <v>162</v>
      </c>
      <c r="G92" s="14" t="s">
        <v>240</v>
      </c>
      <c r="H92" s="11" t="s">
        <v>445</v>
      </c>
      <c r="I92" s="14" t="s">
        <v>446</v>
      </c>
      <c r="J92" s="14" t="s">
        <v>428</v>
      </c>
      <c r="K92" s="4" t="s">
        <v>92</v>
      </c>
      <c r="L92" s="15">
        <v>14840.52</v>
      </c>
      <c r="M92" s="15">
        <v>12000</v>
      </c>
      <c r="N92">
        <v>0</v>
      </c>
      <c r="O92">
        <v>0</v>
      </c>
      <c r="P92" s="15">
        <v>87</v>
      </c>
      <c r="Q92" s="15">
        <v>87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s="25">
        <v>43112</v>
      </c>
      <c r="AC92" s="18" t="s">
        <v>180</v>
      </c>
      <c r="AD92" s="3">
        <v>2018</v>
      </c>
      <c r="AE92" s="25">
        <v>43112</v>
      </c>
      <c r="AF92" s="22" t="s">
        <v>541</v>
      </c>
    </row>
    <row r="93" spans="1:32" x14ac:dyDescent="0.25">
      <c r="A93" s="15">
        <v>2017</v>
      </c>
      <c r="B93" s="5" t="s">
        <v>159</v>
      </c>
      <c r="C93" s="14" t="s">
        <v>89</v>
      </c>
      <c r="D93" s="14"/>
      <c r="E93" s="14" t="s">
        <v>162</v>
      </c>
      <c r="F93" s="14" t="s">
        <v>162</v>
      </c>
      <c r="G93" s="14" t="s">
        <v>240</v>
      </c>
      <c r="H93" s="12" t="s">
        <v>447</v>
      </c>
      <c r="I93" s="14" t="s">
        <v>442</v>
      </c>
      <c r="J93" s="14" t="s">
        <v>442</v>
      </c>
      <c r="K93" s="4" t="s">
        <v>93</v>
      </c>
      <c r="L93" s="15">
        <v>11934.18</v>
      </c>
      <c r="M93" s="15">
        <v>10000</v>
      </c>
      <c r="N93">
        <v>0</v>
      </c>
      <c r="O93">
        <v>0</v>
      </c>
      <c r="P93" s="15">
        <v>88</v>
      </c>
      <c r="Q93" s="15">
        <v>88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s="25">
        <v>43112</v>
      </c>
      <c r="AC93" s="18" t="s">
        <v>180</v>
      </c>
      <c r="AD93" s="3">
        <v>2018</v>
      </c>
      <c r="AE93" s="25">
        <v>43112</v>
      </c>
      <c r="AF93" s="22" t="s">
        <v>541</v>
      </c>
    </row>
    <row r="94" spans="1:32" x14ac:dyDescent="0.25">
      <c r="A94" s="15">
        <v>2017</v>
      </c>
      <c r="B94" s="5" t="s">
        <v>159</v>
      </c>
      <c r="C94" s="14" t="s">
        <v>89</v>
      </c>
      <c r="D94" s="14"/>
      <c r="E94" s="14" t="s">
        <v>162</v>
      </c>
      <c r="F94" s="14" t="s">
        <v>162</v>
      </c>
      <c r="G94" s="14" t="s">
        <v>240</v>
      </c>
      <c r="H94" s="11" t="s">
        <v>448</v>
      </c>
      <c r="I94" s="14" t="s">
        <v>449</v>
      </c>
      <c r="J94" s="13" t="s">
        <v>450</v>
      </c>
      <c r="K94" s="4" t="s">
        <v>92</v>
      </c>
      <c r="L94" s="15">
        <v>17383.759999999998</v>
      </c>
      <c r="M94" s="15">
        <v>14000</v>
      </c>
      <c r="N94">
        <v>0</v>
      </c>
      <c r="O94">
        <v>0</v>
      </c>
      <c r="P94" s="15">
        <v>89</v>
      </c>
      <c r="Q94" s="15">
        <v>89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s="25">
        <v>43112</v>
      </c>
      <c r="AC94" s="18" t="s">
        <v>180</v>
      </c>
      <c r="AD94" s="3">
        <v>2018</v>
      </c>
      <c r="AE94" s="25">
        <v>43112</v>
      </c>
      <c r="AF94" s="22" t="s">
        <v>541</v>
      </c>
    </row>
    <row r="95" spans="1:32" x14ac:dyDescent="0.25">
      <c r="A95" s="15">
        <v>2017</v>
      </c>
      <c r="B95" s="5" t="s">
        <v>159</v>
      </c>
      <c r="C95" s="14" t="s">
        <v>89</v>
      </c>
      <c r="D95" s="14"/>
      <c r="E95" s="14" t="s">
        <v>233</v>
      </c>
      <c r="F95" s="14" t="s">
        <v>233</v>
      </c>
      <c r="G95" s="14" t="s">
        <v>183</v>
      </c>
      <c r="H95" s="11" t="s">
        <v>451</v>
      </c>
      <c r="I95" s="14" t="s">
        <v>334</v>
      </c>
      <c r="J95" s="14" t="s">
        <v>452</v>
      </c>
      <c r="K95" s="4" t="s">
        <v>93</v>
      </c>
      <c r="L95" s="15">
        <v>14840.52</v>
      </c>
      <c r="M95" s="15">
        <v>12000</v>
      </c>
      <c r="N95">
        <v>0</v>
      </c>
      <c r="O95">
        <v>0</v>
      </c>
      <c r="P95" s="15">
        <v>90</v>
      </c>
      <c r="Q95" s="15">
        <v>90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s="25">
        <v>43112</v>
      </c>
      <c r="AC95" s="18" t="s">
        <v>180</v>
      </c>
      <c r="AD95" s="3">
        <v>2018</v>
      </c>
      <c r="AE95" s="25">
        <v>43112</v>
      </c>
      <c r="AF95" s="22" t="s">
        <v>541</v>
      </c>
    </row>
    <row r="96" spans="1:32" x14ac:dyDescent="0.25">
      <c r="A96" s="15">
        <v>2017</v>
      </c>
      <c r="B96" s="5" t="s">
        <v>159</v>
      </c>
      <c r="C96" s="14" t="s">
        <v>89</v>
      </c>
      <c r="D96" s="14"/>
      <c r="E96" s="14" t="s">
        <v>162</v>
      </c>
      <c r="F96" s="14" t="s">
        <v>162</v>
      </c>
      <c r="G96" s="14" t="s">
        <v>241</v>
      </c>
      <c r="H96" s="14" t="s">
        <v>453</v>
      </c>
      <c r="I96" s="14" t="s">
        <v>454</v>
      </c>
      <c r="J96" s="14" t="s">
        <v>455</v>
      </c>
      <c r="K96" s="4" t="s">
        <v>93</v>
      </c>
      <c r="L96" s="15">
        <v>11025.66</v>
      </c>
      <c r="M96" s="15">
        <v>9000</v>
      </c>
      <c r="N96">
        <v>0</v>
      </c>
      <c r="O96">
        <v>0</v>
      </c>
      <c r="P96" s="15">
        <v>91</v>
      </c>
      <c r="Q96" s="15">
        <v>91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s="25">
        <v>43112</v>
      </c>
      <c r="AC96" s="18" t="s">
        <v>180</v>
      </c>
      <c r="AD96" s="3">
        <v>2018</v>
      </c>
      <c r="AE96" s="25">
        <v>43112</v>
      </c>
      <c r="AF96" s="22" t="s">
        <v>541</v>
      </c>
    </row>
    <row r="97" spans="1:32" x14ac:dyDescent="0.25">
      <c r="A97" s="15">
        <v>2017</v>
      </c>
      <c r="B97" s="5" t="s">
        <v>159</v>
      </c>
      <c r="C97" s="14" t="s">
        <v>89</v>
      </c>
      <c r="D97" s="14"/>
      <c r="E97" s="14" t="s">
        <v>162</v>
      </c>
      <c r="F97" s="14" t="s">
        <v>162</v>
      </c>
      <c r="G97" s="14" t="s">
        <v>241</v>
      </c>
      <c r="H97" s="14" t="s">
        <v>429</v>
      </c>
      <c r="I97" s="14" t="s">
        <v>456</v>
      </c>
      <c r="J97" s="14" t="s">
        <v>457</v>
      </c>
      <c r="K97" s="4" t="s">
        <v>93</v>
      </c>
      <c r="L97" s="15">
        <v>25133.3</v>
      </c>
      <c r="M97" s="15">
        <v>20000</v>
      </c>
      <c r="N97">
        <v>0</v>
      </c>
      <c r="O97">
        <v>0</v>
      </c>
      <c r="P97" s="15">
        <v>92</v>
      </c>
      <c r="Q97" s="15">
        <v>92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s="25">
        <v>43112</v>
      </c>
      <c r="AC97" s="18" t="s">
        <v>180</v>
      </c>
      <c r="AD97" s="3">
        <v>2018</v>
      </c>
      <c r="AE97" s="25">
        <v>43112</v>
      </c>
      <c r="AF97" s="22" t="s">
        <v>541</v>
      </c>
    </row>
    <row r="98" spans="1:32" x14ac:dyDescent="0.25">
      <c r="A98" s="5">
        <v>2017</v>
      </c>
      <c r="B98" s="5" t="s">
        <v>159</v>
      </c>
      <c r="C98" s="14" t="s">
        <v>89</v>
      </c>
      <c r="D98" s="11"/>
      <c r="E98" s="11" t="s">
        <v>233</v>
      </c>
      <c r="F98" s="11" t="s">
        <v>233</v>
      </c>
      <c r="G98" s="11" t="s">
        <v>238</v>
      </c>
      <c r="H98" s="11" t="s">
        <v>458</v>
      </c>
      <c r="I98" s="11" t="s">
        <v>277</v>
      </c>
      <c r="J98" s="11" t="s">
        <v>301</v>
      </c>
      <c r="K98" s="4" t="s">
        <v>92</v>
      </c>
      <c r="L98" s="5">
        <v>17373.740000000002</v>
      </c>
      <c r="M98" s="5">
        <v>14000</v>
      </c>
      <c r="N98">
        <v>0</v>
      </c>
      <c r="O98">
        <v>0</v>
      </c>
      <c r="P98" s="5">
        <v>93</v>
      </c>
      <c r="Q98" s="5">
        <v>93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s="25">
        <v>43112</v>
      </c>
      <c r="AC98" s="18" t="s">
        <v>180</v>
      </c>
      <c r="AD98" s="3">
        <v>2018</v>
      </c>
      <c r="AE98" s="25">
        <v>43112</v>
      </c>
      <c r="AF98" s="21" t="s">
        <v>544</v>
      </c>
    </row>
    <row r="99" spans="1:32" x14ac:dyDescent="0.25">
      <c r="A99" s="15">
        <v>2017</v>
      </c>
      <c r="B99" s="5" t="s">
        <v>159</v>
      </c>
      <c r="C99" s="14" t="s">
        <v>89</v>
      </c>
      <c r="D99" s="14"/>
      <c r="E99" s="14" t="s">
        <v>233</v>
      </c>
      <c r="F99" s="14" t="s">
        <v>233</v>
      </c>
      <c r="G99" s="14" t="s">
        <v>183</v>
      </c>
      <c r="H99" s="14" t="s">
        <v>459</v>
      </c>
      <c r="I99" s="14" t="s">
        <v>460</v>
      </c>
      <c r="J99" s="14" t="s">
        <v>329</v>
      </c>
      <c r="K99" s="4" t="s">
        <v>93</v>
      </c>
      <c r="L99" s="15">
        <v>25133.3</v>
      </c>
      <c r="M99" s="15">
        <v>20000</v>
      </c>
      <c r="N99">
        <v>0</v>
      </c>
      <c r="O99">
        <v>0</v>
      </c>
      <c r="P99" s="15">
        <v>94</v>
      </c>
      <c r="Q99" s="15">
        <v>94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s="25">
        <v>43112</v>
      </c>
      <c r="AC99" s="18" t="s">
        <v>180</v>
      </c>
      <c r="AD99" s="3">
        <v>2018</v>
      </c>
      <c r="AE99" s="25">
        <v>43112</v>
      </c>
      <c r="AF99" s="22" t="s">
        <v>541</v>
      </c>
    </row>
    <row r="100" spans="1:32" x14ac:dyDescent="0.25">
      <c r="A100" s="15">
        <v>2017</v>
      </c>
      <c r="B100" s="5" t="s">
        <v>159</v>
      </c>
      <c r="C100" s="14" t="s">
        <v>89</v>
      </c>
      <c r="D100" s="14"/>
      <c r="E100" s="14" t="s">
        <v>162</v>
      </c>
      <c r="F100" s="14" t="s">
        <v>162</v>
      </c>
      <c r="G100" s="14" t="s">
        <v>183</v>
      </c>
      <c r="H100" s="14" t="s">
        <v>461</v>
      </c>
      <c r="I100" s="14" t="s">
        <v>462</v>
      </c>
      <c r="J100" s="14" t="s">
        <v>463</v>
      </c>
      <c r="K100" s="4" t="s">
        <v>93</v>
      </c>
      <c r="L100" s="15">
        <v>17383.759999999998</v>
      </c>
      <c r="M100" s="15">
        <v>14000</v>
      </c>
      <c r="N100">
        <v>0</v>
      </c>
      <c r="O100">
        <v>0</v>
      </c>
      <c r="P100" s="15">
        <v>95</v>
      </c>
      <c r="Q100" s="15">
        <v>95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s="25">
        <v>43112</v>
      </c>
      <c r="AC100" s="18" t="s">
        <v>180</v>
      </c>
      <c r="AD100" s="3">
        <v>2018</v>
      </c>
      <c r="AE100" s="25">
        <v>43112</v>
      </c>
      <c r="AF100" s="22" t="s">
        <v>541</v>
      </c>
    </row>
    <row r="101" spans="1:32" x14ac:dyDescent="0.25">
      <c r="A101" s="15">
        <v>2017</v>
      </c>
      <c r="B101" s="5" t="s">
        <v>159</v>
      </c>
      <c r="C101" s="14" t="s">
        <v>89</v>
      </c>
      <c r="D101" s="14"/>
      <c r="E101" s="14" t="s">
        <v>233</v>
      </c>
      <c r="F101" s="14" t="s">
        <v>233</v>
      </c>
      <c r="G101" s="14" t="s">
        <v>230</v>
      </c>
      <c r="H101" s="14" t="s">
        <v>464</v>
      </c>
      <c r="I101" s="14" t="s">
        <v>465</v>
      </c>
      <c r="J101" s="14" t="s">
        <v>466</v>
      </c>
      <c r="K101" s="4" t="s">
        <v>92</v>
      </c>
      <c r="L101" s="15">
        <v>9776.76</v>
      </c>
      <c r="M101" s="15">
        <v>8000</v>
      </c>
      <c r="N101">
        <v>0</v>
      </c>
      <c r="O101">
        <v>0</v>
      </c>
      <c r="P101" s="15">
        <v>96</v>
      </c>
      <c r="Q101" s="15">
        <v>96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s="25">
        <v>43112</v>
      </c>
      <c r="AC101" s="18" t="s">
        <v>180</v>
      </c>
      <c r="AD101" s="3">
        <v>2018</v>
      </c>
      <c r="AE101" s="25">
        <v>43112</v>
      </c>
      <c r="AF101" s="22" t="s">
        <v>541</v>
      </c>
    </row>
    <row r="102" spans="1:32" x14ac:dyDescent="0.25">
      <c r="A102" s="15">
        <v>2017</v>
      </c>
      <c r="B102" s="5" t="s">
        <v>159</v>
      </c>
      <c r="C102" s="14" t="s">
        <v>89</v>
      </c>
      <c r="D102" s="14"/>
      <c r="E102" s="14" t="s">
        <v>242</v>
      </c>
      <c r="F102" s="14" t="s">
        <v>242</v>
      </c>
      <c r="G102" s="14" t="s">
        <v>230</v>
      </c>
      <c r="H102" s="14" t="s">
        <v>467</v>
      </c>
      <c r="I102" s="14" t="s">
        <v>468</v>
      </c>
      <c r="J102" s="13" t="s">
        <v>469</v>
      </c>
      <c r="K102" s="4" t="s">
        <v>92</v>
      </c>
      <c r="L102" s="15">
        <v>22518.240000000002</v>
      </c>
      <c r="M102" s="15">
        <v>18000</v>
      </c>
      <c r="N102">
        <v>0</v>
      </c>
      <c r="O102">
        <v>0</v>
      </c>
      <c r="P102" s="15">
        <v>97</v>
      </c>
      <c r="Q102" s="15">
        <v>97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s="25">
        <v>43112</v>
      </c>
      <c r="AC102" s="18" t="s">
        <v>180</v>
      </c>
      <c r="AD102" s="3">
        <v>2018</v>
      </c>
      <c r="AE102" s="25">
        <v>43112</v>
      </c>
      <c r="AF102" s="22" t="s">
        <v>541</v>
      </c>
    </row>
    <row r="103" spans="1:32" x14ac:dyDescent="0.25">
      <c r="A103" s="15">
        <v>2017</v>
      </c>
      <c r="B103" s="5" t="s">
        <v>159</v>
      </c>
      <c r="C103" s="14" t="s">
        <v>89</v>
      </c>
      <c r="D103" s="14"/>
      <c r="E103" s="14" t="s">
        <v>233</v>
      </c>
      <c r="F103" s="14" t="s">
        <v>233</v>
      </c>
      <c r="G103" s="6" t="s">
        <v>186</v>
      </c>
      <c r="H103" s="14" t="s">
        <v>470</v>
      </c>
      <c r="I103" s="14" t="s">
        <v>316</v>
      </c>
      <c r="J103" s="14" t="s">
        <v>280</v>
      </c>
      <c r="K103" s="4" t="s">
        <v>93</v>
      </c>
      <c r="L103" s="15">
        <v>14840.52</v>
      </c>
      <c r="M103" s="15">
        <v>12000</v>
      </c>
      <c r="N103">
        <v>0</v>
      </c>
      <c r="O103">
        <v>0</v>
      </c>
      <c r="P103" s="15">
        <v>98</v>
      </c>
      <c r="Q103" s="15">
        <v>98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s="25">
        <v>43112</v>
      </c>
      <c r="AC103" s="18" t="s">
        <v>180</v>
      </c>
      <c r="AD103" s="3">
        <v>2018</v>
      </c>
      <c r="AE103" s="25">
        <v>43112</v>
      </c>
      <c r="AF103" s="22" t="s">
        <v>541</v>
      </c>
    </row>
    <row r="104" spans="1:32" x14ac:dyDescent="0.25">
      <c r="A104" s="15">
        <v>2017</v>
      </c>
      <c r="B104" s="5" t="s">
        <v>159</v>
      </c>
      <c r="C104" s="14" t="s">
        <v>89</v>
      </c>
      <c r="D104" s="14"/>
      <c r="E104" s="14" t="s">
        <v>233</v>
      </c>
      <c r="F104" s="14" t="s">
        <v>233</v>
      </c>
      <c r="G104" s="14" t="s">
        <v>171</v>
      </c>
      <c r="H104" s="14" t="s">
        <v>471</v>
      </c>
      <c r="I104" s="14" t="s">
        <v>472</v>
      </c>
      <c r="J104" s="14" t="s">
        <v>387</v>
      </c>
      <c r="K104" s="4" t="s">
        <v>92</v>
      </c>
      <c r="L104" s="15">
        <v>9776.86</v>
      </c>
      <c r="M104" s="15">
        <v>8000</v>
      </c>
      <c r="N104">
        <v>0</v>
      </c>
      <c r="O104">
        <v>0</v>
      </c>
      <c r="P104" s="15">
        <v>99</v>
      </c>
      <c r="Q104" s="15">
        <v>99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 s="25">
        <v>43112</v>
      </c>
      <c r="AC104" s="18" t="s">
        <v>180</v>
      </c>
      <c r="AD104" s="3">
        <v>2018</v>
      </c>
      <c r="AE104" s="25">
        <v>43112</v>
      </c>
      <c r="AF104" s="22" t="s">
        <v>541</v>
      </c>
    </row>
    <row r="105" spans="1:32" x14ac:dyDescent="0.25">
      <c r="A105" s="15">
        <v>2017</v>
      </c>
      <c r="B105" s="5" t="s">
        <v>159</v>
      </c>
      <c r="C105" s="14" t="s">
        <v>89</v>
      </c>
      <c r="D105" s="14"/>
      <c r="E105" s="14" t="s">
        <v>233</v>
      </c>
      <c r="F105" s="14" t="s">
        <v>233</v>
      </c>
      <c r="G105" s="14" t="s">
        <v>171</v>
      </c>
      <c r="H105" s="14" t="s">
        <v>473</v>
      </c>
      <c r="I105" s="14" t="s">
        <v>440</v>
      </c>
      <c r="J105" s="14" t="s">
        <v>474</v>
      </c>
      <c r="K105" s="4" t="s">
        <v>92</v>
      </c>
      <c r="L105" s="15">
        <v>9776.86</v>
      </c>
      <c r="M105" s="15">
        <v>8000</v>
      </c>
      <c r="N105">
        <v>0</v>
      </c>
      <c r="O105">
        <v>0</v>
      </c>
      <c r="P105" s="15">
        <v>100</v>
      </c>
      <c r="Q105" s="15">
        <v>100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s="25">
        <v>43112</v>
      </c>
      <c r="AC105" s="18" t="s">
        <v>180</v>
      </c>
      <c r="AD105" s="3">
        <v>2018</v>
      </c>
      <c r="AE105" s="25">
        <v>43112</v>
      </c>
      <c r="AF105" s="22" t="s">
        <v>541</v>
      </c>
    </row>
    <row r="106" spans="1:32" x14ac:dyDescent="0.25">
      <c r="A106" s="15">
        <v>2017</v>
      </c>
      <c r="B106" s="5" t="s">
        <v>159</v>
      </c>
      <c r="C106" s="14" t="s">
        <v>89</v>
      </c>
      <c r="D106" s="14"/>
      <c r="E106" s="14" t="s">
        <v>233</v>
      </c>
      <c r="F106" s="14" t="s">
        <v>233</v>
      </c>
      <c r="G106" s="14" t="s">
        <v>171</v>
      </c>
      <c r="H106" s="14" t="s">
        <v>475</v>
      </c>
      <c r="I106" s="14" t="s">
        <v>396</v>
      </c>
      <c r="J106" s="14" t="s">
        <v>476</v>
      </c>
      <c r="K106" s="4" t="s">
        <v>92</v>
      </c>
      <c r="L106" s="15">
        <v>25035.24</v>
      </c>
      <c r="M106" s="15">
        <v>20000</v>
      </c>
      <c r="N106">
        <v>0</v>
      </c>
      <c r="O106">
        <v>0</v>
      </c>
      <c r="P106" s="15">
        <v>101</v>
      </c>
      <c r="Q106" s="15">
        <v>101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 s="25">
        <v>43112</v>
      </c>
      <c r="AC106" s="18" t="s">
        <v>180</v>
      </c>
      <c r="AD106" s="3">
        <v>2018</v>
      </c>
      <c r="AE106" s="25">
        <v>43112</v>
      </c>
      <c r="AF106" s="22" t="s">
        <v>541</v>
      </c>
    </row>
    <row r="107" spans="1:32" x14ac:dyDescent="0.25">
      <c r="A107" s="5">
        <v>2017</v>
      </c>
      <c r="B107" s="5" t="s">
        <v>159</v>
      </c>
      <c r="C107" s="14" t="s">
        <v>89</v>
      </c>
      <c r="D107" s="11"/>
      <c r="E107" s="11" t="s">
        <v>162</v>
      </c>
      <c r="F107" s="11" t="s">
        <v>162</v>
      </c>
      <c r="G107" s="11" t="s">
        <v>237</v>
      </c>
      <c r="H107" s="11" t="s">
        <v>477</v>
      </c>
      <c r="I107" s="11" t="s">
        <v>478</v>
      </c>
      <c r="J107" s="11" t="s">
        <v>479</v>
      </c>
      <c r="K107" s="4" t="s">
        <v>93</v>
      </c>
      <c r="L107" s="5">
        <v>12297.28</v>
      </c>
      <c r="M107" s="5">
        <v>10000</v>
      </c>
      <c r="N107">
        <v>0</v>
      </c>
      <c r="O107">
        <v>0</v>
      </c>
      <c r="P107" s="5">
        <v>102</v>
      </c>
      <c r="Q107" s="5">
        <v>102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s="25">
        <v>43112</v>
      </c>
      <c r="AC107" s="18" t="s">
        <v>180</v>
      </c>
      <c r="AD107" s="3">
        <v>2018</v>
      </c>
      <c r="AE107" s="25">
        <v>43112</v>
      </c>
      <c r="AF107" s="22" t="s">
        <v>541</v>
      </c>
    </row>
    <row r="108" spans="1:32" x14ac:dyDescent="0.25">
      <c r="A108" s="15">
        <v>2017</v>
      </c>
      <c r="B108" s="5" t="s">
        <v>159</v>
      </c>
      <c r="C108" s="14" t="s">
        <v>89</v>
      </c>
      <c r="D108" s="14"/>
      <c r="E108" s="14" t="s">
        <v>162</v>
      </c>
      <c r="F108" s="14" t="s">
        <v>162</v>
      </c>
      <c r="G108" s="14" t="s">
        <v>237</v>
      </c>
      <c r="H108" s="14" t="s">
        <v>480</v>
      </c>
      <c r="I108" s="14" t="s">
        <v>316</v>
      </c>
      <c r="J108" s="14" t="s">
        <v>342</v>
      </c>
      <c r="K108" s="4" t="s">
        <v>93</v>
      </c>
      <c r="L108" s="15">
        <v>12297.28</v>
      </c>
      <c r="M108" s="15">
        <v>10000</v>
      </c>
      <c r="N108">
        <v>0</v>
      </c>
      <c r="O108">
        <v>0</v>
      </c>
      <c r="P108" s="15">
        <v>103</v>
      </c>
      <c r="Q108" s="15">
        <v>103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 s="25">
        <v>43112</v>
      </c>
      <c r="AC108" s="18" t="s">
        <v>180</v>
      </c>
      <c r="AD108" s="3">
        <v>2018</v>
      </c>
      <c r="AE108" s="25">
        <v>43112</v>
      </c>
      <c r="AF108" s="22" t="s">
        <v>541</v>
      </c>
    </row>
    <row r="109" spans="1:32" x14ac:dyDescent="0.25">
      <c r="A109" s="5">
        <v>2017</v>
      </c>
      <c r="B109" s="5" t="s">
        <v>159</v>
      </c>
      <c r="C109" s="14" t="s">
        <v>89</v>
      </c>
      <c r="D109" s="11"/>
      <c r="E109" s="11" t="s">
        <v>162</v>
      </c>
      <c r="F109" s="11" t="s">
        <v>162</v>
      </c>
      <c r="G109" s="11" t="s">
        <v>240</v>
      </c>
      <c r="H109" s="11" t="s">
        <v>481</v>
      </c>
      <c r="I109" s="11" t="s">
        <v>482</v>
      </c>
      <c r="J109" s="11" t="s">
        <v>483</v>
      </c>
      <c r="K109" s="4" t="s">
        <v>93</v>
      </c>
      <c r="L109" s="5">
        <f>(2500+4920.26)*2</f>
        <v>14840.52</v>
      </c>
      <c r="M109" s="5">
        <f>(3897.42+2102.58)*2</f>
        <v>12000</v>
      </c>
      <c r="N109">
        <v>0</v>
      </c>
      <c r="O109">
        <v>0</v>
      </c>
      <c r="P109" s="5">
        <v>104</v>
      </c>
      <c r="Q109" s="5">
        <v>104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 s="25">
        <v>43112</v>
      </c>
      <c r="AC109" s="18" t="s">
        <v>180</v>
      </c>
      <c r="AD109" s="3">
        <v>2018</v>
      </c>
      <c r="AE109" s="25">
        <v>43112</v>
      </c>
      <c r="AF109" s="22" t="s">
        <v>541</v>
      </c>
    </row>
    <row r="110" spans="1:32" x14ac:dyDescent="0.25">
      <c r="A110" s="5">
        <v>2017</v>
      </c>
      <c r="B110" s="5" t="s">
        <v>159</v>
      </c>
      <c r="C110" s="14" t="s">
        <v>89</v>
      </c>
      <c r="D110" s="11"/>
      <c r="E110" s="11" t="s">
        <v>162</v>
      </c>
      <c r="F110" s="11" t="s">
        <v>162</v>
      </c>
      <c r="G110" s="8" t="s">
        <v>235</v>
      </c>
      <c r="H110" s="11" t="s">
        <v>484</v>
      </c>
      <c r="I110" s="11" t="s">
        <v>400</v>
      </c>
      <c r="J110" s="11" t="s">
        <v>485</v>
      </c>
      <c r="K110" s="4" t="s">
        <v>92</v>
      </c>
      <c r="L110" s="5">
        <f>(2500+6827.7)*2</f>
        <v>18655.400000000001</v>
      </c>
      <c r="M110" s="5">
        <v>15000</v>
      </c>
      <c r="N110">
        <v>0</v>
      </c>
      <c r="O110">
        <v>0</v>
      </c>
      <c r="P110" s="5">
        <v>105</v>
      </c>
      <c r="Q110" s="5">
        <v>105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s="25">
        <v>43112</v>
      </c>
      <c r="AC110" s="18" t="s">
        <v>180</v>
      </c>
      <c r="AD110" s="3">
        <v>2018</v>
      </c>
      <c r="AE110" s="25">
        <v>43112</v>
      </c>
      <c r="AF110" s="22" t="s">
        <v>541</v>
      </c>
    </row>
    <row r="111" spans="1:32" x14ac:dyDescent="0.25">
      <c r="A111" s="5">
        <v>2017</v>
      </c>
      <c r="B111" s="5" t="s">
        <v>159</v>
      </c>
      <c r="C111" s="14" t="s">
        <v>89</v>
      </c>
      <c r="D111" s="11"/>
      <c r="E111" s="11" t="s">
        <v>162</v>
      </c>
      <c r="F111" s="11" t="s">
        <v>162</v>
      </c>
      <c r="G111" s="8" t="s">
        <v>235</v>
      </c>
      <c r="H111" s="11" t="s">
        <v>486</v>
      </c>
      <c r="I111" s="11" t="s">
        <v>487</v>
      </c>
      <c r="J111" s="11" t="s">
        <v>440</v>
      </c>
      <c r="K111" s="4" t="s">
        <v>93</v>
      </c>
      <c r="L111" s="5">
        <f>(2500+6827.7)*2</f>
        <v>18655.400000000001</v>
      </c>
      <c r="M111" s="5">
        <v>15000</v>
      </c>
      <c r="N111">
        <v>0</v>
      </c>
      <c r="O111">
        <v>0</v>
      </c>
      <c r="P111" s="5">
        <v>107</v>
      </c>
      <c r="Q111" s="5">
        <v>107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s="25">
        <v>43112</v>
      </c>
      <c r="AC111" s="18" t="s">
        <v>180</v>
      </c>
      <c r="AD111" s="3">
        <v>2018</v>
      </c>
      <c r="AE111" s="25">
        <v>43112</v>
      </c>
      <c r="AF111" s="22" t="s">
        <v>541</v>
      </c>
    </row>
    <row r="112" spans="1:32" x14ac:dyDescent="0.25">
      <c r="A112" s="5">
        <v>2017</v>
      </c>
      <c r="B112" s="5" t="s">
        <v>159</v>
      </c>
      <c r="C112" s="14" t="s">
        <v>89</v>
      </c>
      <c r="D112" s="11"/>
      <c r="E112" s="11" t="s">
        <v>162</v>
      </c>
      <c r="F112" s="11" t="s">
        <v>162</v>
      </c>
      <c r="G112" s="8" t="s">
        <v>161</v>
      </c>
      <c r="H112" s="11" t="s">
        <v>488</v>
      </c>
      <c r="I112" s="11" t="s">
        <v>479</v>
      </c>
      <c r="J112" s="11" t="s">
        <v>397</v>
      </c>
      <c r="K112" s="4" t="s">
        <v>92</v>
      </c>
      <c r="L112" s="5">
        <f>(2500+2388.43)*2</f>
        <v>9776.86</v>
      </c>
      <c r="M112" s="5">
        <f>(2102.58+1897.42)*2</f>
        <v>8000</v>
      </c>
      <c r="N112">
        <v>0</v>
      </c>
      <c r="O112">
        <v>0</v>
      </c>
      <c r="P112" s="5">
        <v>108</v>
      </c>
      <c r="Q112" s="5">
        <v>108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s="25">
        <v>43112</v>
      </c>
      <c r="AC112" s="18" t="s">
        <v>180</v>
      </c>
      <c r="AD112" s="3">
        <v>2018</v>
      </c>
      <c r="AE112" s="25">
        <v>43112</v>
      </c>
      <c r="AF112" s="22" t="s">
        <v>541</v>
      </c>
    </row>
    <row r="113" spans="1:32" x14ac:dyDescent="0.25">
      <c r="A113" s="5">
        <v>2017</v>
      </c>
      <c r="B113" s="5" t="s">
        <v>159</v>
      </c>
      <c r="C113" s="14" t="s">
        <v>89</v>
      </c>
      <c r="D113" s="11"/>
      <c r="E113" s="11" t="s">
        <v>162</v>
      </c>
      <c r="F113" s="11" t="s">
        <v>162</v>
      </c>
      <c r="G113" s="8" t="s">
        <v>189</v>
      </c>
      <c r="H113" s="11" t="s">
        <v>489</v>
      </c>
      <c r="I113" s="11" t="s">
        <v>363</v>
      </c>
      <c r="J113" s="11" t="s">
        <v>289</v>
      </c>
      <c r="K113" s="4" t="s">
        <v>93</v>
      </c>
      <c r="L113" s="5">
        <f>(2500+8069.64)*2</f>
        <v>21139.279999999999</v>
      </c>
      <c r="M113" s="5">
        <f>(2140.08+6359.92)*2</f>
        <v>17000</v>
      </c>
      <c r="N113">
        <v>0</v>
      </c>
      <c r="O113">
        <v>0</v>
      </c>
      <c r="P113" s="5">
        <v>109</v>
      </c>
      <c r="Q113" s="5">
        <v>109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s="25">
        <v>43112</v>
      </c>
      <c r="AC113" s="18" t="s">
        <v>180</v>
      </c>
      <c r="AD113" s="3">
        <v>2018</v>
      </c>
      <c r="AE113" s="25">
        <v>43112</v>
      </c>
      <c r="AF113" s="22" t="s">
        <v>541</v>
      </c>
    </row>
    <row r="114" spans="1:32" x14ac:dyDescent="0.25">
      <c r="A114" s="5">
        <v>2017</v>
      </c>
      <c r="B114" s="5" t="s">
        <v>159</v>
      </c>
      <c r="C114" s="14" t="s">
        <v>89</v>
      </c>
      <c r="D114" s="11"/>
      <c r="E114" s="11" t="s">
        <v>162</v>
      </c>
      <c r="F114" s="11" t="s">
        <v>162</v>
      </c>
      <c r="G114" s="8" t="s">
        <v>212</v>
      </c>
      <c r="H114" s="11" t="s">
        <v>490</v>
      </c>
      <c r="I114" s="11" t="s">
        <v>491</v>
      </c>
      <c r="J114" s="11" t="s">
        <v>492</v>
      </c>
      <c r="K114" s="4" t="s">
        <v>93</v>
      </c>
      <c r="L114" s="5">
        <f>(2500+3262.05)*2</f>
        <v>11524.1</v>
      </c>
      <c r="M114" s="5">
        <v>10000</v>
      </c>
      <c r="N114">
        <v>0</v>
      </c>
      <c r="O114">
        <v>0</v>
      </c>
      <c r="P114" s="5">
        <v>110</v>
      </c>
      <c r="Q114" s="5">
        <v>110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s="25">
        <v>43112</v>
      </c>
      <c r="AC114" s="18" t="s">
        <v>180</v>
      </c>
      <c r="AD114" s="3">
        <v>2018</v>
      </c>
      <c r="AE114" s="25">
        <v>43112</v>
      </c>
      <c r="AF114" s="22" t="s">
        <v>541</v>
      </c>
    </row>
    <row r="115" spans="1:32" x14ac:dyDescent="0.25">
      <c r="A115" s="5">
        <v>2017</v>
      </c>
      <c r="B115" s="5" t="s">
        <v>159</v>
      </c>
      <c r="C115" s="14" t="s">
        <v>89</v>
      </c>
      <c r="D115" s="11"/>
      <c r="E115" s="11" t="s">
        <v>162</v>
      </c>
      <c r="F115" s="11" t="s">
        <v>162</v>
      </c>
      <c r="G115" s="11" t="s">
        <v>235</v>
      </c>
      <c r="H115" s="11" t="s">
        <v>493</v>
      </c>
      <c r="I115" s="11" t="s">
        <v>494</v>
      </c>
      <c r="J115" s="11" t="s">
        <v>495</v>
      </c>
      <c r="K115" s="4" t="s">
        <v>93</v>
      </c>
      <c r="L115" s="5">
        <f>(2500+6827.7)*2</f>
        <v>18655.400000000001</v>
      </c>
      <c r="M115" s="5">
        <v>15000</v>
      </c>
      <c r="N115">
        <v>0</v>
      </c>
      <c r="O115">
        <v>0</v>
      </c>
      <c r="P115" s="5">
        <v>111</v>
      </c>
      <c r="Q115" s="5">
        <v>111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s="25">
        <v>43112</v>
      </c>
      <c r="AC115" s="18" t="s">
        <v>180</v>
      </c>
      <c r="AD115" s="3">
        <v>2018</v>
      </c>
      <c r="AE115" s="25">
        <v>43112</v>
      </c>
      <c r="AF115" s="22" t="s">
        <v>541</v>
      </c>
    </row>
    <row r="116" spans="1:32" x14ac:dyDescent="0.25">
      <c r="A116" s="16">
        <v>2017</v>
      </c>
      <c r="B116" s="5" t="s">
        <v>159</v>
      </c>
      <c r="C116" s="14" t="s">
        <v>89</v>
      </c>
      <c r="D116" s="11"/>
      <c r="E116" s="11" t="s">
        <v>162</v>
      </c>
      <c r="F116" s="11" t="s">
        <v>162</v>
      </c>
      <c r="G116" s="11" t="s">
        <v>161</v>
      </c>
      <c r="H116" s="11" t="s">
        <v>496</v>
      </c>
      <c r="I116" s="11" t="s">
        <v>497</v>
      </c>
      <c r="J116" s="11" t="s">
        <v>400</v>
      </c>
      <c r="K116" s="4" t="s">
        <v>92</v>
      </c>
      <c r="L116" s="15">
        <v>25035.24</v>
      </c>
      <c r="M116" s="15">
        <v>20000</v>
      </c>
      <c r="N116">
        <v>0</v>
      </c>
      <c r="O116">
        <v>0</v>
      </c>
      <c r="P116" s="5">
        <v>112</v>
      </c>
      <c r="Q116" s="5">
        <v>112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s="25">
        <v>43112</v>
      </c>
      <c r="AC116" s="18" t="s">
        <v>180</v>
      </c>
      <c r="AD116" s="3">
        <v>2018</v>
      </c>
      <c r="AE116" s="25">
        <v>43112</v>
      </c>
      <c r="AF116" s="22" t="s">
        <v>541</v>
      </c>
    </row>
    <row r="117" spans="1:32" x14ac:dyDescent="0.25">
      <c r="A117" s="16">
        <v>2017</v>
      </c>
      <c r="B117" s="5" t="s">
        <v>159</v>
      </c>
      <c r="C117" s="14" t="s">
        <v>89</v>
      </c>
      <c r="D117" s="11"/>
      <c r="E117" s="9" t="s">
        <v>213</v>
      </c>
      <c r="F117" s="9" t="s">
        <v>213</v>
      </c>
      <c r="G117" s="14" t="s">
        <v>241</v>
      </c>
      <c r="H117" s="11" t="s">
        <v>498</v>
      </c>
      <c r="I117" s="11" t="s">
        <v>499</v>
      </c>
      <c r="J117" s="11" t="s">
        <v>500</v>
      </c>
      <c r="K117" s="4" t="s">
        <v>92</v>
      </c>
      <c r="L117" s="4">
        <v>22420.18</v>
      </c>
      <c r="M117" s="4">
        <v>18000</v>
      </c>
      <c r="N117">
        <v>0</v>
      </c>
      <c r="O117">
        <v>0</v>
      </c>
      <c r="P117" s="5">
        <v>113</v>
      </c>
      <c r="Q117" s="5">
        <v>113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25">
        <v>43112</v>
      </c>
      <c r="AC117" s="18" t="s">
        <v>180</v>
      </c>
      <c r="AD117" s="3">
        <v>2018</v>
      </c>
      <c r="AE117" s="25">
        <v>43112</v>
      </c>
      <c r="AF117" s="23" t="s">
        <v>545</v>
      </c>
    </row>
    <row r="118" spans="1:32" x14ac:dyDescent="0.25">
      <c r="A118" s="16">
        <v>2017</v>
      </c>
      <c r="B118" s="5" t="s">
        <v>159</v>
      </c>
      <c r="C118" s="14" t="s">
        <v>89</v>
      </c>
      <c r="D118" s="11"/>
      <c r="E118" s="9" t="s">
        <v>243</v>
      </c>
      <c r="F118" s="9" t="s">
        <v>243</v>
      </c>
      <c r="G118" s="8" t="s">
        <v>235</v>
      </c>
      <c r="H118" s="11" t="s">
        <v>501</v>
      </c>
      <c r="I118" s="11" t="s">
        <v>502</v>
      </c>
      <c r="J118" s="11" t="s">
        <v>503</v>
      </c>
      <c r="K118" s="4" t="s">
        <v>93</v>
      </c>
      <c r="L118" s="4">
        <v>22420.18</v>
      </c>
      <c r="M118" s="4">
        <v>18000</v>
      </c>
      <c r="N118">
        <v>0</v>
      </c>
      <c r="O118">
        <v>0</v>
      </c>
      <c r="P118" s="5">
        <v>114</v>
      </c>
      <c r="Q118" s="5">
        <v>114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s="25">
        <v>43112</v>
      </c>
      <c r="AC118" s="18" t="s">
        <v>180</v>
      </c>
      <c r="AD118" s="3">
        <v>2018</v>
      </c>
      <c r="AE118" s="25">
        <v>43112</v>
      </c>
      <c r="AF118" s="23" t="s">
        <v>545</v>
      </c>
    </row>
    <row r="119" spans="1:32" x14ac:dyDescent="0.25">
      <c r="A119" s="16">
        <v>2017</v>
      </c>
      <c r="B119" s="5" t="s">
        <v>159</v>
      </c>
      <c r="C119" s="14" t="s">
        <v>89</v>
      </c>
      <c r="D119" s="11"/>
      <c r="E119" s="9" t="s">
        <v>243</v>
      </c>
      <c r="F119" s="9" t="s">
        <v>243</v>
      </c>
      <c r="G119" s="8" t="s">
        <v>235</v>
      </c>
      <c r="H119" s="11" t="s">
        <v>504</v>
      </c>
      <c r="I119" s="11" t="s">
        <v>505</v>
      </c>
      <c r="J119" s="11" t="s">
        <v>469</v>
      </c>
      <c r="K119" s="4" t="s">
        <v>93</v>
      </c>
      <c r="L119" s="4">
        <v>22420.18</v>
      </c>
      <c r="M119" s="4">
        <v>18000</v>
      </c>
      <c r="N119">
        <v>0</v>
      </c>
      <c r="O119">
        <v>0</v>
      </c>
      <c r="P119" s="5">
        <v>115</v>
      </c>
      <c r="Q119" s="5">
        <v>115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s="25">
        <v>43112</v>
      </c>
      <c r="AC119" s="18" t="s">
        <v>180</v>
      </c>
      <c r="AD119" s="3">
        <v>2018</v>
      </c>
      <c r="AE119" s="25">
        <v>43112</v>
      </c>
      <c r="AF119" s="23" t="s">
        <v>545</v>
      </c>
    </row>
    <row r="120" spans="1:32" x14ac:dyDescent="0.25">
      <c r="A120" s="15">
        <v>2017</v>
      </c>
      <c r="B120" s="5" t="s">
        <v>159</v>
      </c>
      <c r="C120" s="14" t="s">
        <v>89</v>
      </c>
      <c r="D120" s="14"/>
      <c r="E120" s="14" t="s">
        <v>233</v>
      </c>
      <c r="F120" s="14" t="s">
        <v>233</v>
      </c>
      <c r="G120" s="14" t="s">
        <v>238</v>
      </c>
      <c r="H120" s="14" t="s">
        <v>506</v>
      </c>
      <c r="I120" s="14" t="s">
        <v>507</v>
      </c>
      <c r="J120" s="14" t="s">
        <v>289</v>
      </c>
      <c r="K120" s="4" t="s">
        <v>92</v>
      </c>
      <c r="L120" s="5">
        <f>(2500+3262.05)*2</f>
        <v>11524.1</v>
      </c>
      <c r="M120" s="5">
        <v>10000</v>
      </c>
      <c r="N120">
        <v>0</v>
      </c>
      <c r="O120">
        <v>0</v>
      </c>
      <c r="P120" s="5">
        <v>116</v>
      </c>
      <c r="Q120" s="5">
        <v>116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25">
        <v>43112</v>
      </c>
      <c r="AC120" s="18" t="s">
        <v>180</v>
      </c>
      <c r="AD120" s="3">
        <v>2018</v>
      </c>
      <c r="AE120" s="25">
        <v>43112</v>
      </c>
      <c r="AF120" s="22" t="s">
        <v>546</v>
      </c>
    </row>
    <row r="121" spans="1:32" x14ac:dyDescent="0.25">
      <c r="A121" s="5">
        <v>2017</v>
      </c>
      <c r="B121" s="5" t="s">
        <v>159</v>
      </c>
      <c r="C121" s="14" t="s">
        <v>89</v>
      </c>
      <c r="D121" s="11"/>
      <c r="E121" s="11" t="s">
        <v>162</v>
      </c>
      <c r="F121" s="11" t="s">
        <v>162</v>
      </c>
      <c r="G121" s="11" t="s">
        <v>240</v>
      </c>
      <c r="H121" s="11" t="s">
        <v>508</v>
      </c>
      <c r="I121" s="11" t="s">
        <v>509</v>
      </c>
      <c r="J121" s="11" t="s">
        <v>510</v>
      </c>
      <c r="K121" s="4" t="s">
        <v>93</v>
      </c>
      <c r="L121" s="5">
        <v>7086.3</v>
      </c>
      <c r="M121" s="5">
        <v>6000</v>
      </c>
      <c r="N121">
        <v>0</v>
      </c>
      <c r="O121">
        <v>0</v>
      </c>
      <c r="P121" s="5">
        <v>117</v>
      </c>
      <c r="Q121" s="5">
        <v>117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25">
        <v>43112</v>
      </c>
      <c r="AC121" s="18" t="s">
        <v>180</v>
      </c>
      <c r="AD121" s="3">
        <v>2018</v>
      </c>
      <c r="AE121" s="25">
        <v>43112</v>
      </c>
      <c r="AF121" s="21" t="s">
        <v>547</v>
      </c>
    </row>
    <row r="122" spans="1:32" x14ac:dyDescent="0.25">
      <c r="A122" s="15">
        <v>2017</v>
      </c>
      <c r="B122" s="5" t="s">
        <v>159</v>
      </c>
      <c r="C122" s="14" t="s">
        <v>89</v>
      </c>
      <c r="D122" s="14"/>
      <c r="E122" s="14" t="s">
        <v>233</v>
      </c>
      <c r="F122" s="14" t="s">
        <v>233</v>
      </c>
      <c r="G122" s="14" t="s">
        <v>238</v>
      </c>
      <c r="H122" s="11" t="s">
        <v>511</v>
      </c>
      <c r="I122" s="14" t="s">
        <v>512</v>
      </c>
      <c r="J122" s="14" t="s">
        <v>253</v>
      </c>
      <c r="K122" s="4" t="s">
        <v>92</v>
      </c>
      <c r="L122" s="15">
        <v>17373.740000000002</v>
      </c>
      <c r="M122" s="15">
        <v>14000</v>
      </c>
      <c r="N122">
        <v>0</v>
      </c>
      <c r="O122">
        <v>0</v>
      </c>
      <c r="P122" s="5">
        <v>118</v>
      </c>
      <c r="Q122" s="5">
        <v>118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25">
        <v>43112</v>
      </c>
      <c r="AC122" s="18" t="s">
        <v>180</v>
      </c>
      <c r="AD122" s="3">
        <v>2018</v>
      </c>
      <c r="AE122" s="25">
        <v>43112</v>
      </c>
      <c r="AF122" s="22" t="s">
        <v>548</v>
      </c>
    </row>
    <row r="123" spans="1:32" x14ac:dyDescent="0.25">
      <c r="A123" s="7">
        <v>2017</v>
      </c>
      <c r="B123" s="5" t="s">
        <v>159</v>
      </c>
      <c r="C123" s="8" t="s">
        <v>83</v>
      </c>
      <c r="D123" s="8"/>
      <c r="E123" s="8" t="s">
        <v>244</v>
      </c>
      <c r="F123" s="8" t="s">
        <v>244</v>
      </c>
      <c r="G123" s="8" t="s">
        <v>161</v>
      </c>
      <c r="H123" s="8" t="s">
        <v>513</v>
      </c>
      <c r="I123" s="8" t="s">
        <v>514</v>
      </c>
      <c r="J123" s="8" t="s">
        <v>314</v>
      </c>
      <c r="K123" s="4" t="s">
        <v>93</v>
      </c>
      <c r="L123" s="7">
        <v>126490.84</v>
      </c>
      <c r="M123" s="7">
        <v>80000</v>
      </c>
      <c r="N123">
        <v>0</v>
      </c>
      <c r="O123">
        <v>0</v>
      </c>
      <c r="P123" s="5">
        <v>119</v>
      </c>
      <c r="Q123" s="5">
        <v>119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25">
        <v>43112</v>
      </c>
      <c r="AC123" s="18" t="s">
        <v>180</v>
      </c>
      <c r="AD123" s="3">
        <v>2018</v>
      </c>
      <c r="AE123" s="25">
        <v>43112</v>
      </c>
      <c r="AF123" s="24" t="s">
        <v>556</v>
      </c>
    </row>
    <row r="124" spans="1:32" x14ac:dyDescent="0.25">
      <c r="A124" s="5">
        <v>2017</v>
      </c>
      <c r="B124" s="5" t="s">
        <v>159</v>
      </c>
      <c r="C124" s="14" t="s">
        <v>89</v>
      </c>
      <c r="D124" s="11"/>
      <c r="E124" s="11" t="s">
        <v>162</v>
      </c>
      <c r="F124" s="11" t="s">
        <v>162</v>
      </c>
      <c r="G124" s="11" t="s">
        <v>240</v>
      </c>
      <c r="H124" s="11" t="s">
        <v>515</v>
      </c>
      <c r="I124" s="11" t="s">
        <v>516</v>
      </c>
      <c r="J124" s="11" t="s">
        <v>517</v>
      </c>
      <c r="K124" s="4" t="s">
        <v>93</v>
      </c>
      <c r="L124" s="7">
        <v>28369.5</v>
      </c>
      <c r="M124" s="7">
        <v>22550.039999999997</v>
      </c>
      <c r="N124">
        <v>0</v>
      </c>
      <c r="O124">
        <v>0</v>
      </c>
      <c r="P124" s="5">
        <v>120</v>
      </c>
      <c r="Q124" s="5">
        <v>120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s="25">
        <v>43112</v>
      </c>
      <c r="AC124" s="18" t="s">
        <v>180</v>
      </c>
      <c r="AD124" s="3">
        <v>2018</v>
      </c>
      <c r="AE124" s="25">
        <v>43112</v>
      </c>
      <c r="AF124" s="21" t="s">
        <v>549</v>
      </c>
    </row>
    <row r="125" spans="1:32" x14ac:dyDescent="0.25">
      <c r="A125" s="5">
        <v>2017</v>
      </c>
      <c r="B125" s="5" t="s">
        <v>159</v>
      </c>
      <c r="C125" s="14" t="s">
        <v>89</v>
      </c>
      <c r="D125" s="11"/>
      <c r="E125" s="11" t="s">
        <v>162</v>
      </c>
      <c r="F125" s="11" t="s">
        <v>162</v>
      </c>
      <c r="G125" s="11" t="s">
        <v>240</v>
      </c>
      <c r="H125" s="11" t="s">
        <v>518</v>
      </c>
      <c r="I125" s="11" t="s">
        <v>519</v>
      </c>
      <c r="J125" s="11" t="s">
        <v>520</v>
      </c>
      <c r="K125" s="4" t="s">
        <v>92</v>
      </c>
      <c r="L125" s="5">
        <f>(2500+3262.05)*2</f>
        <v>11524.1</v>
      </c>
      <c r="M125" s="5">
        <v>10000</v>
      </c>
      <c r="N125">
        <v>0</v>
      </c>
      <c r="O125">
        <v>0</v>
      </c>
      <c r="P125" s="5">
        <v>121</v>
      </c>
      <c r="Q125" s="5">
        <v>121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s="25">
        <v>43112</v>
      </c>
      <c r="AC125" s="18" t="s">
        <v>180</v>
      </c>
      <c r="AD125" s="3">
        <v>2018</v>
      </c>
      <c r="AE125" s="25">
        <v>43112</v>
      </c>
      <c r="AF125" s="21" t="s">
        <v>550</v>
      </c>
    </row>
    <row r="126" spans="1:32" x14ac:dyDescent="0.25">
      <c r="A126" s="5">
        <v>2017</v>
      </c>
      <c r="B126" s="5" t="s">
        <v>159</v>
      </c>
      <c r="C126" s="14" t="s">
        <v>89</v>
      </c>
      <c r="D126" s="11"/>
      <c r="E126" s="11" t="s">
        <v>162</v>
      </c>
      <c r="F126" s="11" t="s">
        <v>162</v>
      </c>
      <c r="G126" s="11" t="s">
        <v>240</v>
      </c>
      <c r="H126" s="11" t="s">
        <v>521</v>
      </c>
      <c r="I126" s="11" t="s">
        <v>522</v>
      </c>
      <c r="J126" s="11" t="s">
        <v>523</v>
      </c>
      <c r="K126" s="4" t="s">
        <v>93</v>
      </c>
      <c r="L126" s="5">
        <v>7086.3</v>
      </c>
      <c r="M126" s="5">
        <v>6000</v>
      </c>
      <c r="N126">
        <v>0</v>
      </c>
      <c r="O126">
        <v>0</v>
      </c>
      <c r="P126" s="5">
        <v>122</v>
      </c>
      <c r="Q126" s="5">
        <v>122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s="25">
        <v>43112</v>
      </c>
      <c r="AC126" s="18" t="s">
        <v>180</v>
      </c>
      <c r="AD126" s="3">
        <v>2018</v>
      </c>
      <c r="AE126" s="25">
        <v>43112</v>
      </c>
      <c r="AF126" s="21" t="s">
        <v>551</v>
      </c>
    </row>
    <row r="127" spans="1:32" x14ac:dyDescent="0.25">
      <c r="A127" s="5">
        <v>2017</v>
      </c>
      <c r="B127" s="5" t="s">
        <v>159</v>
      </c>
      <c r="C127" s="14" t="s">
        <v>89</v>
      </c>
      <c r="D127" s="11"/>
      <c r="E127" s="11" t="s">
        <v>162</v>
      </c>
      <c r="F127" s="11" t="s">
        <v>162</v>
      </c>
      <c r="G127" s="8" t="s">
        <v>194</v>
      </c>
      <c r="H127" s="11" t="s">
        <v>524</v>
      </c>
      <c r="I127" s="11" t="s">
        <v>525</v>
      </c>
      <c r="J127" s="11" t="s">
        <v>526</v>
      </c>
      <c r="K127" s="4" t="s">
        <v>92</v>
      </c>
      <c r="L127" s="5">
        <f>(2500+6827.7)*2</f>
        <v>18655.400000000001</v>
      </c>
      <c r="M127" s="5">
        <v>15000</v>
      </c>
      <c r="N127">
        <v>0</v>
      </c>
      <c r="O127">
        <v>0</v>
      </c>
      <c r="P127" s="5">
        <v>123</v>
      </c>
      <c r="Q127" s="5">
        <v>123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s="25">
        <v>43112</v>
      </c>
      <c r="AC127" s="18" t="s">
        <v>180</v>
      </c>
      <c r="AD127" s="3">
        <v>2018</v>
      </c>
      <c r="AE127" s="25">
        <v>43112</v>
      </c>
      <c r="AF127" s="21" t="s">
        <v>552</v>
      </c>
    </row>
    <row r="128" spans="1:32" x14ac:dyDescent="0.25">
      <c r="A128" s="7">
        <v>2017</v>
      </c>
      <c r="B128" s="5" t="s">
        <v>159</v>
      </c>
      <c r="C128" s="8" t="s">
        <v>83</v>
      </c>
      <c r="D128" s="8"/>
      <c r="E128" s="8" t="s">
        <v>167</v>
      </c>
      <c r="F128" s="8" t="s">
        <v>168</v>
      </c>
      <c r="G128" s="8" t="s">
        <v>161</v>
      </c>
      <c r="H128" s="8" t="s">
        <v>527</v>
      </c>
      <c r="I128" s="8" t="s">
        <v>428</v>
      </c>
      <c r="J128" s="8" t="s">
        <v>528</v>
      </c>
      <c r="K128" s="4" t="s">
        <v>93</v>
      </c>
      <c r="L128" s="7">
        <v>126490.84</v>
      </c>
      <c r="M128" s="7">
        <v>80000</v>
      </c>
      <c r="N128">
        <v>0</v>
      </c>
      <c r="O128">
        <v>0</v>
      </c>
      <c r="P128" s="5">
        <v>124</v>
      </c>
      <c r="Q128" s="5">
        <v>124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s="25">
        <v>43112</v>
      </c>
      <c r="AC128" s="18" t="s">
        <v>180</v>
      </c>
      <c r="AD128" s="3">
        <v>2018</v>
      </c>
      <c r="AE128" s="25">
        <v>43112</v>
      </c>
      <c r="AF128" s="24" t="s">
        <v>555</v>
      </c>
    </row>
    <row r="129" spans="1:32" x14ac:dyDescent="0.25">
      <c r="A129" s="15">
        <v>2017</v>
      </c>
      <c r="B129" s="5" t="s">
        <v>159</v>
      </c>
      <c r="C129" s="14" t="s">
        <v>89</v>
      </c>
      <c r="D129" s="14"/>
      <c r="E129" s="14" t="s">
        <v>162</v>
      </c>
      <c r="F129" s="14" t="s">
        <v>162</v>
      </c>
      <c r="G129" s="14" t="s">
        <v>237</v>
      </c>
      <c r="H129" s="14" t="s">
        <v>529</v>
      </c>
      <c r="I129" s="14" t="s">
        <v>526</v>
      </c>
      <c r="J129" s="14" t="s">
        <v>454</v>
      </c>
      <c r="K129" s="4" t="s">
        <v>93</v>
      </c>
      <c r="L129" s="15">
        <v>12297.28</v>
      </c>
      <c r="M129" s="15">
        <v>10000</v>
      </c>
      <c r="N129">
        <v>0</v>
      </c>
      <c r="O129">
        <v>0</v>
      </c>
      <c r="P129" s="5">
        <v>125</v>
      </c>
      <c r="Q129" s="5">
        <v>125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s="25">
        <v>43112</v>
      </c>
      <c r="AC129" s="18" t="s">
        <v>180</v>
      </c>
      <c r="AD129" s="3">
        <v>2018</v>
      </c>
      <c r="AE129" s="25">
        <v>43112</v>
      </c>
      <c r="AF129" s="22" t="s">
        <v>553</v>
      </c>
    </row>
    <row r="130" spans="1:32" x14ac:dyDescent="0.25">
      <c r="A130" s="15">
        <v>2017</v>
      </c>
      <c r="B130" s="5" t="s">
        <v>159</v>
      </c>
      <c r="C130" s="14" t="s">
        <v>89</v>
      </c>
      <c r="D130" s="14"/>
      <c r="E130" s="14" t="s">
        <v>162</v>
      </c>
      <c r="F130" s="14" t="s">
        <v>162</v>
      </c>
      <c r="G130" s="6" t="s">
        <v>223</v>
      </c>
      <c r="H130" s="14" t="s">
        <v>470</v>
      </c>
      <c r="I130" s="14" t="s">
        <v>396</v>
      </c>
      <c r="J130" s="14" t="s">
        <v>530</v>
      </c>
      <c r="K130" s="4" t="s">
        <v>93</v>
      </c>
      <c r="L130" s="15">
        <v>12297.28</v>
      </c>
      <c r="M130" s="15">
        <v>10000</v>
      </c>
      <c r="N130">
        <v>0</v>
      </c>
      <c r="O130">
        <v>0</v>
      </c>
      <c r="P130" s="5">
        <v>126</v>
      </c>
      <c r="Q130" s="5">
        <v>126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s="25">
        <v>43112</v>
      </c>
      <c r="AC130" s="18" t="s">
        <v>180</v>
      </c>
      <c r="AD130" s="3">
        <v>2018</v>
      </c>
      <c r="AE130" s="25">
        <v>43112</v>
      </c>
      <c r="AF130" s="22" t="s">
        <v>554</v>
      </c>
    </row>
    <row r="131" spans="1:32" x14ac:dyDescent="0.25">
      <c r="C131" s="1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32:C201">
      <formula1>Hidden_12</formula1>
    </dataValidation>
    <dataValidation type="list" allowBlank="1" showErrorMessage="1" sqref="K131:K201">
      <formula1>Hidden_210</formula1>
    </dataValidation>
    <dataValidation type="list" allowBlank="1" showInputMessage="1" showErrorMessage="1" sqref="C8:C131">
      <formula1>hidden1</formula1>
    </dataValidation>
    <dataValidation type="list" allowBlank="1" showInputMessage="1" showErrorMessage="1" sqref="K8:K130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98</v>
      </c>
      <c r="B3" s="1" t="s">
        <v>130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42578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110</v>
      </c>
      <c r="C2" t="s">
        <v>111</v>
      </c>
      <c r="D2" t="s">
        <v>112</v>
      </c>
      <c r="E2" t="s">
        <v>113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 s="4">
        <v>1</v>
      </c>
      <c r="B4" s="4" t="s">
        <v>532</v>
      </c>
      <c r="C4" s="4">
        <v>7000</v>
      </c>
      <c r="D4" s="4" t="s">
        <v>533</v>
      </c>
      <c r="E4" s="4" t="s">
        <v>534</v>
      </c>
    </row>
    <row r="5" spans="1:5" x14ac:dyDescent="0.25">
      <c r="A5" s="4">
        <v>1</v>
      </c>
      <c r="B5" s="4" t="s">
        <v>535</v>
      </c>
      <c r="C5" s="4">
        <v>700</v>
      </c>
      <c r="D5" s="4" t="s">
        <v>533</v>
      </c>
      <c r="E5" s="4" t="s">
        <v>534</v>
      </c>
    </row>
    <row r="6" spans="1:5" x14ac:dyDescent="0.25">
      <c r="A6" s="4">
        <v>2</v>
      </c>
      <c r="B6" s="4" t="s">
        <v>532</v>
      </c>
      <c r="C6" s="4">
        <v>5000</v>
      </c>
      <c r="D6" s="4" t="s">
        <v>533</v>
      </c>
      <c r="E6" s="4" t="s">
        <v>534</v>
      </c>
    </row>
    <row r="7" spans="1:5" x14ac:dyDescent="0.25">
      <c r="A7" s="4">
        <v>3</v>
      </c>
      <c r="B7" s="4" t="s">
        <v>532</v>
      </c>
      <c r="C7" s="4">
        <v>39500</v>
      </c>
      <c r="D7" s="4" t="s">
        <v>533</v>
      </c>
      <c r="E7" s="4" t="s">
        <v>534</v>
      </c>
    </row>
    <row r="8" spans="1:5" x14ac:dyDescent="0.25">
      <c r="A8" s="4">
        <v>3</v>
      </c>
      <c r="B8" s="4" t="s">
        <v>535</v>
      </c>
      <c r="C8" s="4">
        <v>3950</v>
      </c>
      <c r="D8" s="4" t="s">
        <v>533</v>
      </c>
      <c r="E8" s="4" t="s">
        <v>534</v>
      </c>
    </row>
    <row r="9" spans="1:5" x14ac:dyDescent="0.25">
      <c r="A9" s="4">
        <v>4</v>
      </c>
      <c r="B9" s="4" t="s">
        <v>532</v>
      </c>
      <c r="C9" s="4">
        <v>30000</v>
      </c>
      <c r="D9" s="4" t="s">
        <v>533</v>
      </c>
      <c r="E9" s="4" t="s">
        <v>534</v>
      </c>
    </row>
    <row r="10" spans="1:5" x14ac:dyDescent="0.25">
      <c r="A10" s="4">
        <v>4</v>
      </c>
      <c r="B10" s="4" t="s">
        <v>535</v>
      </c>
      <c r="C10" s="4">
        <v>3000</v>
      </c>
      <c r="D10" s="4" t="s">
        <v>533</v>
      </c>
      <c r="E10" s="4" t="s">
        <v>534</v>
      </c>
    </row>
    <row r="11" spans="1:5" x14ac:dyDescent="0.25">
      <c r="A11" s="4">
        <v>5</v>
      </c>
      <c r="B11" s="4" t="s">
        <v>532</v>
      </c>
      <c r="C11" s="4">
        <v>13000</v>
      </c>
      <c r="D11" s="4" t="s">
        <v>533</v>
      </c>
      <c r="E11" s="4" t="s">
        <v>534</v>
      </c>
    </row>
    <row r="12" spans="1:5" x14ac:dyDescent="0.25">
      <c r="A12" s="4">
        <v>5</v>
      </c>
      <c r="B12" s="4" t="s">
        <v>535</v>
      </c>
      <c r="C12" s="4">
        <v>1300</v>
      </c>
      <c r="D12" s="4" t="s">
        <v>533</v>
      </c>
      <c r="E12" s="4" t="s">
        <v>534</v>
      </c>
    </row>
    <row r="13" spans="1:5" x14ac:dyDescent="0.25">
      <c r="A13" s="4">
        <v>6</v>
      </c>
      <c r="B13" s="4" t="s">
        <v>532</v>
      </c>
      <c r="C13" s="4">
        <v>39500</v>
      </c>
      <c r="D13" s="4" t="s">
        <v>533</v>
      </c>
      <c r="E13" s="4" t="s">
        <v>534</v>
      </c>
    </row>
    <row r="14" spans="1:5" x14ac:dyDescent="0.25">
      <c r="A14" s="4">
        <v>6</v>
      </c>
      <c r="B14" s="4" t="s">
        <v>535</v>
      </c>
      <c r="C14" s="4">
        <v>3950</v>
      </c>
      <c r="D14" s="4" t="s">
        <v>533</v>
      </c>
      <c r="E14" s="4" t="s">
        <v>534</v>
      </c>
    </row>
    <row r="15" spans="1:5" x14ac:dyDescent="0.25">
      <c r="A15" s="4">
        <v>7</v>
      </c>
      <c r="B15" s="4" t="s">
        <v>532</v>
      </c>
      <c r="C15" s="4">
        <v>12849.16</v>
      </c>
      <c r="D15" s="4" t="s">
        <v>533</v>
      </c>
      <c r="E15" s="4" t="s">
        <v>534</v>
      </c>
    </row>
    <row r="16" spans="1:5" x14ac:dyDescent="0.25">
      <c r="A16" s="4">
        <v>8</v>
      </c>
      <c r="B16" s="4" t="s">
        <v>532</v>
      </c>
      <c r="C16" s="4">
        <v>4645.8</v>
      </c>
      <c r="D16" s="4" t="s">
        <v>533</v>
      </c>
      <c r="E16" s="4" t="s">
        <v>534</v>
      </c>
    </row>
    <row r="17" spans="1:5" x14ac:dyDescent="0.25">
      <c r="A17" s="4">
        <v>9</v>
      </c>
      <c r="B17" s="4" t="s">
        <v>532</v>
      </c>
      <c r="C17" s="4">
        <v>13000</v>
      </c>
      <c r="D17" s="4" t="s">
        <v>533</v>
      </c>
      <c r="E17" s="4" t="s">
        <v>534</v>
      </c>
    </row>
    <row r="18" spans="1:5" x14ac:dyDescent="0.25">
      <c r="A18" s="4">
        <v>9</v>
      </c>
      <c r="B18" s="4" t="s">
        <v>535</v>
      </c>
      <c r="C18" s="4">
        <v>1300</v>
      </c>
      <c r="D18" s="4" t="s">
        <v>533</v>
      </c>
      <c r="E18" s="4" t="s">
        <v>534</v>
      </c>
    </row>
    <row r="19" spans="1:5" x14ac:dyDescent="0.25">
      <c r="A19" s="4">
        <v>10</v>
      </c>
      <c r="B19" s="4" t="s">
        <v>532</v>
      </c>
      <c r="C19" s="4">
        <v>9920.48</v>
      </c>
      <c r="D19" s="4" t="s">
        <v>533</v>
      </c>
      <c r="E19" s="4" t="s">
        <v>534</v>
      </c>
    </row>
    <row r="20" spans="1:5" x14ac:dyDescent="0.25">
      <c r="A20" s="4">
        <v>11</v>
      </c>
      <c r="B20" s="4" t="s">
        <v>532</v>
      </c>
      <c r="C20" s="4">
        <v>5000</v>
      </c>
      <c r="D20" s="4" t="s">
        <v>533</v>
      </c>
      <c r="E20" s="4" t="s">
        <v>534</v>
      </c>
    </row>
    <row r="21" spans="1:5" x14ac:dyDescent="0.25">
      <c r="A21" s="4">
        <v>12</v>
      </c>
      <c r="B21" s="4" t="s">
        <v>532</v>
      </c>
      <c r="C21" s="4">
        <v>7000</v>
      </c>
      <c r="D21" s="4" t="s">
        <v>533</v>
      </c>
      <c r="E21" s="4" t="s">
        <v>534</v>
      </c>
    </row>
    <row r="22" spans="1:5" x14ac:dyDescent="0.25">
      <c r="A22" s="4">
        <v>13</v>
      </c>
      <c r="B22" s="4" t="s">
        <v>532</v>
      </c>
      <c r="C22" s="4">
        <v>5000</v>
      </c>
      <c r="D22" s="4" t="s">
        <v>533</v>
      </c>
      <c r="E22" s="4" t="s">
        <v>534</v>
      </c>
    </row>
    <row r="23" spans="1:5" x14ac:dyDescent="0.25">
      <c r="A23" s="4">
        <v>14</v>
      </c>
      <c r="B23" s="4" t="s">
        <v>532</v>
      </c>
      <c r="C23" s="4">
        <v>7000</v>
      </c>
      <c r="D23" s="4" t="s">
        <v>533</v>
      </c>
      <c r="E23" s="4" t="s">
        <v>534</v>
      </c>
    </row>
    <row r="24" spans="1:5" x14ac:dyDescent="0.25">
      <c r="A24" s="4">
        <v>15</v>
      </c>
      <c r="B24" s="4" t="s">
        <v>532</v>
      </c>
      <c r="C24" s="4">
        <v>5000</v>
      </c>
      <c r="D24" s="4" t="s">
        <v>533</v>
      </c>
      <c r="E24" s="4" t="s">
        <v>534</v>
      </c>
    </row>
    <row r="25" spans="1:5" x14ac:dyDescent="0.25">
      <c r="A25" s="4">
        <v>16</v>
      </c>
      <c r="B25" s="4" t="s">
        <v>532</v>
      </c>
      <c r="C25" s="4">
        <v>13000</v>
      </c>
      <c r="D25" s="4" t="s">
        <v>533</v>
      </c>
      <c r="E25" s="4" t="s">
        <v>534</v>
      </c>
    </row>
    <row r="26" spans="1:5" x14ac:dyDescent="0.25">
      <c r="A26" s="4">
        <v>16</v>
      </c>
      <c r="B26" s="4" t="s">
        <v>535</v>
      </c>
      <c r="C26" s="4">
        <v>1300</v>
      </c>
      <c r="D26" s="4" t="s">
        <v>533</v>
      </c>
      <c r="E26" s="4" t="s">
        <v>534</v>
      </c>
    </row>
    <row r="27" spans="1:5" x14ac:dyDescent="0.25">
      <c r="A27" s="4">
        <v>17</v>
      </c>
      <c r="B27" s="4" t="s">
        <v>532</v>
      </c>
      <c r="C27" s="4">
        <v>39500</v>
      </c>
      <c r="D27" s="4" t="s">
        <v>533</v>
      </c>
      <c r="E27" s="4" t="s">
        <v>534</v>
      </c>
    </row>
    <row r="28" spans="1:5" x14ac:dyDescent="0.25">
      <c r="A28" s="4">
        <v>17</v>
      </c>
      <c r="B28" s="4" t="s">
        <v>535</v>
      </c>
      <c r="C28" s="4">
        <v>3950</v>
      </c>
      <c r="D28" s="4" t="s">
        <v>533</v>
      </c>
      <c r="E28" s="4" t="s">
        <v>534</v>
      </c>
    </row>
    <row r="29" spans="1:5" x14ac:dyDescent="0.25">
      <c r="A29" s="4">
        <v>18</v>
      </c>
      <c r="B29" s="4" t="s">
        <v>532</v>
      </c>
      <c r="C29" s="4">
        <v>5000</v>
      </c>
      <c r="D29" s="4" t="s">
        <v>533</v>
      </c>
      <c r="E29" s="4" t="s">
        <v>534</v>
      </c>
    </row>
    <row r="30" spans="1:5" x14ac:dyDescent="0.25">
      <c r="A30" s="4">
        <v>19</v>
      </c>
      <c r="B30" s="4" t="s">
        <v>532</v>
      </c>
      <c r="C30" s="4">
        <v>5000</v>
      </c>
      <c r="D30" s="4" t="s">
        <v>533</v>
      </c>
      <c r="E30" s="4" t="s">
        <v>534</v>
      </c>
    </row>
    <row r="31" spans="1:5" x14ac:dyDescent="0.25">
      <c r="A31" s="4">
        <v>20</v>
      </c>
      <c r="B31" s="4" t="s">
        <v>532</v>
      </c>
      <c r="C31" s="4">
        <v>5000</v>
      </c>
      <c r="D31" s="4" t="s">
        <v>533</v>
      </c>
      <c r="E31" s="4" t="s">
        <v>534</v>
      </c>
    </row>
    <row r="32" spans="1:5" x14ac:dyDescent="0.25">
      <c r="A32" s="4">
        <v>21</v>
      </c>
      <c r="B32" s="4" t="s">
        <v>532</v>
      </c>
      <c r="C32" s="4">
        <v>13000</v>
      </c>
      <c r="D32" s="4" t="s">
        <v>533</v>
      </c>
      <c r="E32" s="4" t="s">
        <v>534</v>
      </c>
    </row>
    <row r="33" spans="1:5" x14ac:dyDescent="0.25">
      <c r="A33" s="4">
        <v>21</v>
      </c>
      <c r="B33" s="4" t="s">
        <v>535</v>
      </c>
      <c r="C33" s="4">
        <v>1300</v>
      </c>
      <c r="D33" s="4" t="s">
        <v>533</v>
      </c>
      <c r="E33" s="4" t="s">
        <v>534</v>
      </c>
    </row>
    <row r="34" spans="1:5" x14ac:dyDescent="0.25">
      <c r="A34" s="4">
        <v>22</v>
      </c>
      <c r="B34" s="4" t="s">
        <v>532</v>
      </c>
      <c r="C34" s="4">
        <v>12376.1</v>
      </c>
      <c r="D34" s="4" t="s">
        <v>533</v>
      </c>
      <c r="E34" s="4" t="s">
        <v>534</v>
      </c>
    </row>
    <row r="35" spans="1:5" x14ac:dyDescent="0.25">
      <c r="A35" s="4">
        <v>23</v>
      </c>
      <c r="B35" s="4" t="s">
        <v>532</v>
      </c>
      <c r="C35" s="4">
        <v>7000</v>
      </c>
      <c r="D35" s="4" t="s">
        <v>533</v>
      </c>
      <c r="E35" s="4" t="s">
        <v>534</v>
      </c>
    </row>
    <row r="36" spans="1:5" x14ac:dyDescent="0.25">
      <c r="A36" s="4">
        <v>24</v>
      </c>
      <c r="B36" s="4" t="s">
        <v>532</v>
      </c>
      <c r="C36" s="4">
        <v>10448.6</v>
      </c>
      <c r="D36" s="4" t="s">
        <v>533</v>
      </c>
      <c r="E36" s="4" t="s">
        <v>534</v>
      </c>
    </row>
    <row r="37" spans="1:5" x14ac:dyDescent="0.25">
      <c r="A37" s="4">
        <v>25</v>
      </c>
      <c r="B37" s="4" t="s">
        <v>532</v>
      </c>
      <c r="C37" s="4">
        <v>4002.46</v>
      </c>
      <c r="D37" s="4" t="s">
        <v>533</v>
      </c>
      <c r="E37" s="4" t="s">
        <v>534</v>
      </c>
    </row>
    <row r="38" spans="1:5" x14ac:dyDescent="0.25">
      <c r="A38" s="4">
        <v>26</v>
      </c>
      <c r="B38" s="4" t="s">
        <v>532</v>
      </c>
      <c r="C38" s="4">
        <v>13000</v>
      </c>
      <c r="D38" s="4" t="s">
        <v>533</v>
      </c>
      <c r="E38" s="4" t="s">
        <v>534</v>
      </c>
    </row>
    <row r="39" spans="1:5" x14ac:dyDescent="0.25">
      <c r="A39" s="4">
        <v>26</v>
      </c>
      <c r="B39" s="4" t="s">
        <v>535</v>
      </c>
      <c r="C39" s="4">
        <v>1300</v>
      </c>
      <c r="D39" s="4" t="s">
        <v>533</v>
      </c>
      <c r="E39" s="4" t="s">
        <v>534</v>
      </c>
    </row>
    <row r="40" spans="1:5" x14ac:dyDescent="0.25">
      <c r="A40" s="4">
        <v>27</v>
      </c>
      <c r="B40" s="4" t="s">
        <v>532</v>
      </c>
      <c r="C40" s="4">
        <v>7380.54</v>
      </c>
      <c r="D40" s="4" t="s">
        <v>533</v>
      </c>
      <c r="E40" s="4" t="s">
        <v>534</v>
      </c>
    </row>
    <row r="41" spans="1:5" x14ac:dyDescent="0.25">
      <c r="A41" s="4">
        <v>28</v>
      </c>
      <c r="B41" s="4" t="s">
        <v>532</v>
      </c>
      <c r="C41" s="4">
        <v>13000</v>
      </c>
      <c r="D41" s="4" t="s">
        <v>533</v>
      </c>
      <c r="E41" s="4" t="s">
        <v>534</v>
      </c>
    </row>
    <row r="42" spans="1:5" x14ac:dyDescent="0.25">
      <c r="A42" s="4">
        <v>28</v>
      </c>
      <c r="B42" s="4" t="s">
        <v>535</v>
      </c>
      <c r="C42" s="4">
        <v>1300</v>
      </c>
      <c r="D42" s="4" t="s">
        <v>533</v>
      </c>
      <c r="E42" s="4" t="s">
        <v>534</v>
      </c>
    </row>
    <row r="43" spans="1:5" x14ac:dyDescent="0.25">
      <c r="A43" s="4">
        <v>29</v>
      </c>
      <c r="B43" s="4" t="s">
        <v>532</v>
      </c>
      <c r="C43" s="4">
        <v>39500</v>
      </c>
      <c r="D43" s="4" t="s">
        <v>533</v>
      </c>
      <c r="E43" s="4" t="s">
        <v>534</v>
      </c>
    </row>
    <row r="44" spans="1:5" x14ac:dyDescent="0.25">
      <c r="A44" s="4">
        <v>29</v>
      </c>
      <c r="B44" s="4" t="s">
        <v>535</v>
      </c>
      <c r="C44" s="4">
        <v>3950</v>
      </c>
      <c r="D44" s="4" t="s">
        <v>533</v>
      </c>
      <c r="E44" s="4" t="s">
        <v>534</v>
      </c>
    </row>
    <row r="45" spans="1:5" x14ac:dyDescent="0.25">
      <c r="A45" s="4">
        <v>30</v>
      </c>
      <c r="B45" s="4" t="s">
        <v>532</v>
      </c>
      <c r="C45" s="4">
        <v>4002.46</v>
      </c>
      <c r="D45" s="4" t="s">
        <v>533</v>
      </c>
      <c r="E45" s="4" t="s">
        <v>534</v>
      </c>
    </row>
    <row r="46" spans="1:5" x14ac:dyDescent="0.25">
      <c r="A46" s="4">
        <v>31</v>
      </c>
      <c r="B46" s="4" t="s">
        <v>532</v>
      </c>
      <c r="C46" s="4">
        <v>7000</v>
      </c>
      <c r="D46" s="4" t="s">
        <v>533</v>
      </c>
      <c r="E46" s="4" t="s">
        <v>534</v>
      </c>
    </row>
    <row r="47" spans="1:5" x14ac:dyDescent="0.25">
      <c r="A47" s="4">
        <v>32</v>
      </c>
      <c r="B47" s="4" t="s">
        <v>532</v>
      </c>
      <c r="C47" s="4">
        <v>9920.48</v>
      </c>
      <c r="D47" s="4" t="s">
        <v>533</v>
      </c>
      <c r="E47" s="4" t="s">
        <v>534</v>
      </c>
    </row>
    <row r="48" spans="1:5" x14ac:dyDescent="0.25">
      <c r="A48" s="4">
        <v>33</v>
      </c>
      <c r="B48" s="4" t="s">
        <v>532</v>
      </c>
      <c r="C48" s="4">
        <v>5724.02</v>
      </c>
      <c r="D48" s="4" t="s">
        <v>533</v>
      </c>
      <c r="E48" s="4" t="s">
        <v>534</v>
      </c>
    </row>
    <row r="49" spans="1:5" x14ac:dyDescent="0.25">
      <c r="A49" s="4">
        <v>34</v>
      </c>
      <c r="B49" s="4" t="s">
        <v>532</v>
      </c>
      <c r="C49" s="4">
        <v>9173.66</v>
      </c>
      <c r="D49" s="4" t="s">
        <v>533</v>
      </c>
      <c r="E49" s="4" t="s">
        <v>534</v>
      </c>
    </row>
    <row r="50" spans="1:5" x14ac:dyDescent="0.25">
      <c r="A50" s="4">
        <v>35</v>
      </c>
      <c r="B50" s="4" t="s">
        <v>532</v>
      </c>
      <c r="C50" s="4">
        <v>5000</v>
      </c>
      <c r="D50" s="4" t="s">
        <v>533</v>
      </c>
      <c r="E50" s="4" t="s">
        <v>534</v>
      </c>
    </row>
    <row r="51" spans="1:5" x14ac:dyDescent="0.25">
      <c r="A51" s="4">
        <v>36</v>
      </c>
      <c r="B51" s="4" t="s">
        <v>532</v>
      </c>
      <c r="C51" s="4">
        <v>39500</v>
      </c>
      <c r="D51" s="4" t="s">
        <v>533</v>
      </c>
      <c r="E51" s="4" t="s">
        <v>534</v>
      </c>
    </row>
    <row r="52" spans="1:5" x14ac:dyDescent="0.25">
      <c r="A52" s="4">
        <v>36</v>
      </c>
      <c r="B52" s="4" t="s">
        <v>535</v>
      </c>
      <c r="C52" s="4">
        <v>3950</v>
      </c>
      <c r="D52" s="4" t="s">
        <v>533</v>
      </c>
      <c r="E52" s="4" t="s">
        <v>534</v>
      </c>
    </row>
    <row r="53" spans="1:5" x14ac:dyDescent="0.25">
      <c r="A53" s="4">
        <v>37</v>
      </c>
      <c r="B53" s="4" t="s">
        <v>532</v>
      </c>
      <c r="C53" s="4">
        <v>5000</v>
      </c>
      <c r="D53" s="4" t="s">
        <v>533</v>
      </c>
      <c r="E53" s="4" t="s">
        <v>534</v>
      </c>
    </row>
    <row r="54" spans="1:5" x14ac:dyDescent="0.25">
      <c r="A54" s="4">
        <v>38</v>
      </c>
      <c r="B54" s="4" t="s">
        <v>532</v>
      </c>
      <c r="C54" s="4">
        <v>10000</v>
      </c>
      <c r="D54" s="4" t="s">
        <v>533</v>
      </c>
      <c r="E54" s="4" t="s">
        <v>534</v>
      </c>
    </row>
    <row r="55" spans="1:5" x14ac:dyDescent="0.25">
      <c r="A55" s="4">
        <v>38</v>
      </c>
      <c r="B55" s="4" t="s">
        <v>535</v>
      </c>
      <c r="C55" s="4">
        <v>1000</v>
      </c>
      <c r="D55" s="4" t="s">
        <v>533</v>
      </c>
      <c r="E55" s="4" t="s">
        <v>534</v>
      </c>
    </row>
    <row r="56" spans="1:5" x14ac:dyDescent="0.25">
      <c r="A56" s="4">
        <v>39</v>
      </c>
      <c r="B56" s="4" t="s">
        <v>532</v>
      </c>
      <c r="C56" s="4">
        <v>4002.46</v>
      </c>
      <c r="D56" s="4" t="s">
        <v>533</v>
      </c>
      <c r="E56" s="4" t="s">
        <v>534</v>
      </c>
    </row>
    <row r="57" spans="1:5" x14ac:dyDescent="0.25">
      <c r="A57" s="4">
        <v>40</v>
      </c>
      <c r="B57" s="4" t="s">
        <v>532</v>
      </c>
      <c r="C57" s="4">
        <v>5000</v>
      </c>
      <c r="D57" s="4" t="s">
        <v>533</v>
      </c>
      <c r="E57" s="4" t="s">
        <v>534</v>
      </c>
    </row>
    <row r="58" spans="1:5" x14ac:dyDescent="0.25">
      <c r="A58" s="4">
        <v>41</v>
      </c>
      <c r="B58" s="4" t="s">
        <v>532</v>
      </c>
      <c r="C58" s="4">
        <v>5000</v>
      </c>
      <c r="D58" s="4" t="s">
        <v>533</v>
      </c>
      <c r="E58" s="4" t="s">
        <v>534</v>
      </c>
    </row>
    <row r="59" spans="1:5" x14ac:dyDescent="0.25">
      <c r="A59" s="4">
        <v>42</v>
      </c>
      <c r="B59" s="4" t="s">
        <v>532</v>
      </c>
      <c r="C59" s="4">
        <v>5000</v>
      </c>
      <c r="D59" s="4" t="s">
        <v>533</v>
      </c>
      <c r="E59" s="4" t="s">
        <v>534</v>
      </c>
    </row>
    <row r="60" spans="1:5" x14ac:dyDescent="0.25">
      <c r="A60" s="4">
        <v>43</v>
      </c>
      <c r="B60" s="4" t="s">
        <v>532</v>
      </c>
      <c r="C60" s="4">
        <v>10000</v>
      </c>
      <c r="D60" s="4" t="s">
        <v>533</v>
      </c>
      <c r="E60" s="4" t="s">
        <v>534</v>
      </c>
    </row>
    <row r="61" spans="1:5" x14ac:dyDescent="0.25">
      <c r="A61" s="4">
        <v>43</v>
      </c>
      <c r="B61" s="4" t="s">
        <v>535</v>
      </c>
      <c r="C61" s="4">
        <v>1000</v>
      </c>
      <c r="D61" s="4" t="s">
        <v>533</v>
      </c>
      <c r="E61" s="4" t="s">
        <v>534</v>
      </c>
    </row>
    <row r="62" spans="1:5" x14ac:dyDescent="0.25">
      <c r="A62" s="4">
        <v>44</v>
      </c>
      <c r="B62" s="4" t="s">
        <v>532</v>
      </c>
      <c r="C62" s="4">
        <v>4718.62</v>
      </c>
      <c r="D62" s="4" t="s">
        <v>533</v>
      </c>
      <c r="E62" s="4" t="s">
        <v>534</v>
      </c>
    </row>
    <row r="63" spans="1:5" x14ac:dyDescent="0.25">
      <c r="A63" s="4">
        <v>45</v>
      </c>
      <c r="B63" s="4" t="s">
        <v>532</v>
      </c>
      <c r="C63" s="4">
        <v>5000</v>
      </c>
      <c r="D63" s="4" t="s">
        <v>533</v>
      </c>
      <c r="E63" s="4" t="s">
        <v>534</v>
      </c>
    </row>
    <row r="64" spans="1:5" x14ac:dyDescent="0.25">
      <c r="A64" s="4">
        <v>46</v>
      </c>
      <c r="B64" s="4" t="s">
        <v>532</v>
      </c>
      <c r="C64" s="4">
        <v>6799.98</v>
      </c>
      <c r="D64" s="4" t="s">
        <v>533</v>
      </c>
      <c r="E64" s="4" t="s">
        <v>534</v>
      </c>
    </row>
    <row r="65" spans="1:5" x14ac:dyDescent="0.25">
      <c r="A65" s="4">
        <v>47</v>
      </c>
      <c r="B65" s="4" t="s">
        <v>532</v>
      </c>
      <c r="C65" s="4">
        <v>12051.38</v>
      </c>
      <c r="D65" s="4" t="s">
        <v>533</v>
      </c>
      <c r="E65" s="4" t="s">
        <v>534</v>
      </c>
    </row>
    <row r="66" spans="1:5" x14ac:dyDescent="0.25">
      <c r="A66" s="4">
        <v>48</v>
      </c>
      <c r="B66" s="4" t="s">
        <v>532</v>
      </c>
      <c r="C66" s="4">
        <v>5724.02</v>
      </c>
      <c r="D66" s="4" t="s">
        <v>533</v>
      </c>
      <c r="E66" s="4" t="s">
        <v>534</v>
      </c>
    </row>
    <row r="67" spans="1:5" x14ac:dyDescent="0.25">
      <c r="A67" s="4">
        <v>49</v>
      </c>
      <c r="B67" s="4" t="s">
        <v>532</v>
      </c>
      <c r="C67" s="4">
        <v>4002.46</v>
      </c>
      <c r="D67" s="4" t="s">
        <v>533</v>
      </c>
      <c r="E67" s="4" t="s">
        <v>534</v>
      </c>
    </row>
    <row r="68" spans="1:5" x14ac:dyDescent="0.25">
      <c r="A68" s="4">
        <v>50</v>
      </c>
      <c r="B68" s="4" t="s">
        <v>532</v>
      </c>
      <c r="C68" s="4">
        <v>4002.46</v>
      </c>
      <c r="D68" s="4" t="s">
        <v>533</v>
      </c>
      <c r="E68" s="4" t="s">
        <v>534</v>
      </c>
    </row>
    <row r="69" spans="1:5" x14ac:dyDescent="0.25">
      <c r="A69" s="4">
        <v>51</v>
      </c>
      <c r="B69" s="4" t="s">
        <v>532</v>
      </c>
      <c r="C69" s="4">
        <v>4002.46</v>
      </c>
      <c r="D69" s="4" t="s">
        <v>533</v>
      </c>
      <c r="E69" s="4" t="s">
        <v>534</v>
      </c>
    </row>
    <row r="70" spans="1:5" x14ac:dyDescent="0.25">
      <c r="A70" s="4">
        <v>52</v>
      </c>
      <c r="B70" s="4" t="s">
        <v>532</v>
      </c>
      <c r="C70" s="4">
        <v>5000</v>
      </c>
      <c r="D70" s="4" t="s">
        <v>533</v>
      </c>
      <c r="E70" s="4" t="s">
        <v>534</v>
      </c>
    </row>
    <row r="71" spans="1:5" x14ac:dyDescent="0.25">
      <c r="A71" s="4">
        <v>53</v>
      </c>
      <c r="B71" s="4" t="s">
        <v>532</v>
      </c>
      <c r="C71" s="4">
        <v>39500</v>
      </c>
      <c r="D71" s="4" t="s">
        <v>533</v>
      </c>
      <c r="E71" s="4" t="s">
        <v>534</v>
      </c>
    </row>
    <row r="72" spans="1:5" x14ac:dyDescent="0.25">
      <c r="A72" s="4">
        <v>53</v>
      </c>
      <c r="B72" s="4" t="s">
        <v>535</v>
      </c>
      <c r="C72" s="4">
        <v>3950</v>
      </c>
      <c r="D72" s="4" t="s">
        <v>533</v>
      </c>
      <c r="E72" s="4" t="s">
        <v>534</v>
      </c>
    </row>
    <row r="73" spans="1:5" x14ac:dyDescent="0.25">
      <c r="A73" s="4">
        <v>54</v>
      </c>
      <c r="B73" s="4" t="s">
        <v>532</v>
      </c>
      <c r="C73" s="4">
        <v>7000</v>
      </c>
      <c r="D73" s="4" t="s">
        <v>533</v>
      </c>
      <c r="E73" s="4" t="s">
        <v>534</v>
      </c>
    </row>
    <row r="74" spans="1:5" x14ac:dyDescent="0.25">
      <c r="A74" s="4">
        <v>55</v>
      </c>
      <c r="B74" s="4" t="s">
        <v>532</v>
      </c>
      <c r="C74" s="4">
        <v>9173.66</v>
      </c>
      <c r="D74" s="4" t="s">
        <v>533</v>
      </c>
      <c r="E74" s="4" t="s">
        <v>534</v>
      </c>
    </row>
    <row r="75" spans="1:5" x14ac:dyDescent="0.25">
      <c r="A75" s="4">
        <v>56</v>
      </c>
      <c r="B75" s="4" t="s">
        <v>532</v>
      </c>
      <c r="C75" s="4">
        <v>5000</v>
      </c>
      <c r="D75" s="4" t="s">
        <v>533</v>
      </c>
      <c r="E75" s="4" t="s">
        <v>534</v>
      </c>
    </row>
    <row r="76" spans="1:5" x14ac:dyDescent="0.25">
      <c r="A76" s="4">
        <v>57</v>
      </c>
      <c r="B76" s="4" t="s">
        <v>532</v>
      </c>
      <c r="C76" s="4">
        <v>5000</v>
      </c>
      <c r="D76" s="4" t="s">
        <v>533</v>
      </c>
      <c r="E76" s="4" t="s">
        <v>534</v>
      </c>
    </row>
    <row r="77" spans="1:5" x14ac:dyDescent="0.25">
      <c r="A77" s="4">
        <v>58</v>
      </c>
      <c r="B77" s="4" t="s">
        <v>532</v>
      </c>
      <c r="C77" s="4">
        <v>4645.8</v>
      </c>
      <c r="D77" s="4" t="s">
        <v>533</v>
      </c>
      <c r="E77" s="4" t="s">
        <v>534</v>
      </c>
    </row>
    <row r="78" spans="1:5" x14ac:dyDescent="0.25">
      <c r="A78" s="4">
        <v>59</v>
      </c>
      <c r="B78" s="4" t="s">
        <v>532</v>
      </c>
      <c r="C78" s="4">
        <v>39500</v>
      </c>
      <c r="D78" s="4" t="s">
        <v>533</v>
      </c>
      <c r="E78" s="4" t="s">
        <v>534</v>
      </c>
    </row>
    <row r="79" spans="1:5" x14ac:dyDescent="0.25">
      <c r="A79" s="4">
        <v>59</v>
      </c>
      <c r="B79" s="4" t="s">
        <v>535</v>
      </c>
      <c r="C79" s="4">
        <v>3950</v>
      </c>
      <c r="D79" s="4" t="s">
        <v>533</v>
      </c>
      <c r="E79" s="4" t="s">
        <v>534</v>
      </c>
    </row>
    <row r="80" spans="1:5" x14ac:dyDescent="0.25">
      <c r="A80" s="4">
        <v>60</v>
      </c>
      <c r="B80" s="4" t="s">
        <v>532</v>
      </c>
      <c r="C80" s="4">
        <v>5000</v>
      </c>
      <c r="D80" s="4" t="s">
        <v>533</v>
      </c>
      <c r="E80" s="4" t="s">
        <v>534</v>
      </c>
    </row>
    <row r="81" spans="1:5" x14ac:dyDescent="0.25">
      <c r="A81" s="4">
        <v>61</v>
      </c>
      <c r="B81" s="4" t="s">
        <v>532</v>
      </c>
      <c r="C81" s="4">
        <v>13000</v>
      </c>
      <c r="D81" s="4" t="s">
        <v>533</v>
      </c>
      <c r="E81" s="4" t="s">
        <v>534</v>
      </c>
    </row>
    <row r="82" spans="1:5" x14ac:dyDescent="0.25">
      <c r="A82" s="4">
        <v>61</v>
      </c>
      <c r="B82" s="4" t="s">
        <v>535</v>
      </c>
      <c r="C82" s="4">
        <v>1300</v>
      </c>
      <c r="D82" s="4" t="s">
        <v>533</v>
      </c>
      <c r="E82" s="4" t="s">
        <v>534</v>
      </c>
    </row>
    <row r="83" spans="1:5" x14ac:dyDescent="0.25">
      <c r="A83" s="4">
        <v>62</v>
      </c>
      <c r="B83" s="4" t="s">
        <v>532</v>
      </c>
      <c r="C83" s="4">
        <v>5000</v>
      </c>
      <c r="D83" s="4" t="s">
        <v>533</v>
      </c>
      <c r="E83" s="4" t="s">
        <v>534</v>
      </c>
    </row>
    <row r="84" spans="1:5" x14ac:dyDescent="0.25">
      <c r="A84" s="4">
        <v>63</v>
      </c>
      <c r="B84" s="4" t="s">
        <v>532</v>
      </c>
      <c r="C84" s="4">
        <v>5000</v>
      </c>
      <c r="D84" s="4" t="s">
        <v>533</v>
      </c>
      <c r="E84" s="4" t="s">
        <v>534</v>
      </c>
    </row>
    <row r="85" spans="1:5" x14ac:dyDescent="0.25">
      <c r="A85" s="4">
        <v>64</v>
      </c>
      <c r="B85" s="4" t="s">
        <v>532</v>
      </c>
      <c r="C85" s="4">
        <v>5000</v>
      </c>
      <c r="D85" s="4" t="s">
        <v>533</v>
      </c>
      <c r="E85" s="4" t="s">
        <v>534</v>
      </c>
    </row>
    <row r="86" spans="1:5" x14ac:dyDescent="0.25">
      <c r="A86" s="4">
        <v>65</v>
      </c>
      <c r="B86" s="4" t="s">
        <v>532</v>
      </c>
      <c r="C86" s="4">
        <v>5000</v>
      </c>
      <c r="D86" s="4" t="s">
        <v>533</v>
      </c>
      <c r="E86" s="4" t="s">
        <v>534</v>
      </c>
    </row>
    <row r="87" spans="1:5" x14ac:dyDescent="0.25">
      <c r="A87" s="4">
        <v>66</v>
      </c>
      <c r="B87" s="4" t="s">
        <v>532</v>
      </c>
      <c r="C87" s="4">
        <v>5000</v>
      </c>
      <c r="D87" s="4" t="s">
        <v>533</v>
      </c>
      <c r="E87" s="4" t="s">
        <v>534</v>
      </c>
    </row>
    <row r="88" spans="1:5" x14ac:dyDescent="0.25">
      <c r="A88" s="4">
        <v>67</v>
      </c>
      <c r="B88" s="4" t="s">
        <v>532</v>
      </c>
      <c r="C88" s="4">
        <v>5000</v>
      </c>
      <c r="D88" s="4" t="s">
        <v>533</v>
      </c>
      <c r="E88" s="4" t="s">
        <v>534</v>
      </c>
    </row>
    <row r="89" spans="1:5" x14ac:dyDescent="0.25">
      <c r="A89" s="4">
        <v>68</v>
      </c>
      <c r="B89" s="4" t="s">
        <v>532</v>
      </c>
      <c r="C89" s="4">
        <v>8107.9</v>
      </c>
      <c r="D89" s="4" t="s">
        <v>533</v>
      </c>
      <c r="E89" s="4" t="s">
        <v>534</v>
      </c>
    </row>
    <row r="90" spans="1:5" x14ac:dyDescent="0.25">
      <c r="A90" s="4">
        <v>69</v>
      </c>
      <c r="B90" s="4" t="s">
        <v>532</v>
      </c>
      <c r="C90" s="4">
        <v>5000</v>
      </c>
      <c r="D90" s="4" t="s">
        <v>533</v>
      </c>
      <c r="E90" s="4" t="s">
        <v>534</v>
      </c>
    </row>
    <row r="91" spans="1:5" x14ac:dyDescent="0.25">
      <c r="A91" s="4">
        <v>70</v>
      </c>
      <c r="B91" s="4" t="s">
        <v>532</v>
      </c>
      <c r="C91" s="4">
        <v>7000</v>
      </c>
      <c r="D91" s="4" t="s">
        <v>533</v>
      </c>
      <c r="E91" s="4" t="s">
        <v>534</v>
      </c>
    </row>
    <row r="92" spans="1:5" x14ac:dyDescent="0.25">
      <c r="A92" s="4">
        <v>70</v>
      </c>
      <c r="B92" s="4" t="s">
        <v>535</v>
      </c>
      <c r="C92" s="4">
        <v>700</v>
      </c>
      <c r="D92" s="4" t="s">
        <v>533</v>
      </c>
      <c r="E92" s="4" t="s">
        <v>534</v>
      </c>
    </row>
    <row r="93" spans="1:5" x14ac:dyDescent="0.25">
      <c r="A93" s="4">
        <v>71</v>
      </c>
      <c r="B93" s="4" t="s">
        <v>532</v>
      </c>
      <c r="C93" s="4">
        <v>6000</v>
      </c>
      <c r="D93" s="4" t="s">
        <v>533</v>
      </c>
      <c r="E93" s="4" t="s">
        <v>534</v>
      </c>
    </row>
    <row r="94" spans="1:5" x14ac:dyDescent="0.25">
      <c r="A94" s="4">
        <v>71</v>
      </c>
      <c r="B94" s="4" t="s">
        <v>535</v>
      </c>
      <c r="C94" s="4">
        <v>600</v>
      </c>
      <c r="D94" s="4" t="s">
        <v>533</v>
      </c>
      <c r="E94" s="4" t="s">
        <v>534</v>
      </c>
    </row>
    <row r="95" spans="1:5" x14ac:dyDescent="0.25">
      <c r="A95" s="4">
        <v>72</v>
      </c>
      <c r="B95" s="4" t="s">
        <v>532</v>
      </c>
      <c r="C95" s="4">
        <v>5000</v>
      </c>
      <c r="D95" s="4" t="s">
        <v>533</v>
      </c>
      <c r="E95" s="4" t="s">
        <v>534</v>
      </c>
    </row>
    <row r="96" spans="1:5" x14ac:dyDescent="0.25">
      <c r="A96" s="4">
        <v>73</v>
      </c>
      <c r="B96" s="4" t="s">
        <v>532</v>
      </c>
      <c r="C96" s="4">
        <v>5000</v>
      </c>
      <c r="D96" s="4" t="s">
        <v>533</v>
      </c>
      <c r="E96" s="4" t="s">
        <v>534</v>
      </c>
    </row>
    <row r="97" spans="1:5" x14ac:dyDescent="0.25">
      <c r="A97" s="4">
        <v>74</v>
      </c>
      <c r="B97" s="4" t="s">
        <v>532</v>
      </c>
      <c r="C97" s="4">
        <v>5000</v>
      </c>
      <c r="D97" s="4" t="s">
        <v>533</v>
      </c>
      <c r="E97" s="4" t="s">
        <v>534</v>
      </c>
    </row>
    <row r="98" spans="1:5" x14ac:dyDescent="0.25">
      <c r="A98" s="4">
        <v>75</v>
      </c>
      <c r="B98" s="4" t="s">
        <v>532</v>
      </c>
      <c r="C98" s="4">
        <v>5000</v>
      </c>
      <c r="D98" s="4" t="s">
        <v>533</v>
      </c>
      <c r="E98" s="4" t="s">
        <v>534</v>
      </c>
    </row>
    <row r="99" spans="1:5" x14ac:dyDescent="0.25">
      <c r="A99" s="4">
        <v>76</v>
      </c>
      <c r="B99" s="4" t="s">
        <v>532</v>
      </c>
      <c r="C99" s="4">
        <v>5000</v>
      </c>
      <c r="D99" s="4" t="s">
        <v>533</v>
      </c>
      <c r="E99" s="4" t="s">
        <v>534</v>
      </c>
    </row>
    <row r="100" spans="1:5" x14ac:dyDescent="0.25">
      <c r="A100" s="4">
        <v>77</v>
      </c>
      <c r="B100" s="4" t="s">
        <v>532</v>
      </c>
      <c r="C100" s="4">
        <v>5000</v>
      </c>
      <c r="D100" s="4" t="s">
        <v>533</v>
      </c>
      <c r="E100" s="4" t="s">
        <v>534</v>
      </c>
    </row>
    <row r="101" spans="1:5" x14ac:dyDescent="0.25">
      <c r="A101" s="4">
        <v>78</v>
      </c>
      <c r="B101" s="4" t="s">
        <v>532</v>
      </c>
      <c r="C101" s="4">
        <v>5000</v>
      </c>
      <c r="D101" s="4" t="s">
        <v>533</v>
      </c>
      <c r="E101" s="4" t="s">
        <v>534</v>
      </c>
    </row>
    <row r="102" spans="1:5" x14ac:dyDescent="0.25">
      <c r="A102" s="4">
        <v>79</v>
      </c>
      <c r="B102" s="4" t="s">
        <v>532</v>
      </c>
      <c r="C102" s="4">
        <v>5000</v>
      </c>
      <c r="D102" s="4" t="s">
        <v>533</v>
      </c>
      <c r="E102" s="4" t="s">
        <v>534</v>
      </c>
    </row>
    <row r="103" spans="1:5" x14ac:dyDescent="0.25">
      <c r="A103" s="4">
        <v>80</v>
      </c>
      <c r="B103" s="4" t="s">
        <v>532</v>
      </c>
      <c r="C103" s="4">
        <v>5000</v>
      </c>
      <c r="D103" s="4" t="s">
        <v>533</v>
      </c>
      <c r="E103" s="4" t="s">
        <v>534</v>
      </c>
    </row>
    <row r="104" spans="1:5" x14ac:dyDescent="0.25">
      <c r="A104" s="4">
        <v>81</v>
      </c>
      <c r="B104" s="4" t="s">
        <v>532</v>
      </c>
      <c r="C104" s="4">
        <v>5000</v>
      </c>
      <c r="D104" s="4" t="s">
        <v>533</v>
      </c>
      <c r="E104" s="4" t="s">
        <v>534</v>
      </c>
    </row>
    <row r="105" spans="1:5" x14ac:dyDescent="0.25">
      <c r="A105" s="4">
        <v>82</v>
      </c>
      <c r="B105" s="4" t="s">
        <v>532</v>
      </c>
      <c r="C105" s="4">
        <v>5000</v>
      </c>
      <c r="D105" s="4" t="s">
        <v>533</v>
      </c>
      <c r="E105" s="4" t="s">
        <v>534</v>
      </c>
    </row>
    <row r="106" spans="1:5" x14ac:dyDescent="0.25">
      <c r="A106" s="4">
        <v>83</v>
      </c>
      <c r="B106" s="4" t="s">
        <v>532</v>
      </c>
      <c r="C106" s="4">
        <v>5000</v>
      </c>
      <c r="D106" s="4" t="s">
        <v>533</v>
      </c>
      <c r="E106" s="4" t="s">
        <v>534</v>
      </c>
    </row>
    <row r="107" spans="1:5" x14ac:dyDescent="0.25">
      <c r="A107" s="4">
        <v>84</v>
      </c>
      <c r="B107" s="4" t="s">
        <v>532</v>
      </c>
      <c r="C107" s="4">
        <v>5000</v>
      </c>
      <c r="D107" s="4" t="s">
        <v>533</v>
      </c>
      <c r="E107" s="4" t="s">
        <v>534</v>
      </c>
    </row>
    <row r="108" spans="1:5" x14ac:dyDescent="0.25">
      <c r="A108" s="4">
        <v>85</v>
      </c>
      <c r="B108" s="4" t="s">
        <v>532</v>
      </c>
      <c r="C108" s="4">
        <v>5000</v>
      </c>
      <c r="D108" s="4" t="s">
        <v>533</v>
      </c>
      <c r="E108" s="4" t="s">
        <v>534</v>
      </c>
    </row>
    <row r="109" spans="1:5" x14ac:dyDescent="0.25">
      <c r="A109" s="4">
        <v>86</v>
      </c>
      <c r="B109" s="4" t="s">
        <v>532</v>
      </c>
      <c r="C109" s="4">
        <v>5000</v>
      </c>
      <c r="D109" s="4" t="s">
        <v>533</v>
      </c>
      <c r="E109" s="4" t="s">
        <v>534</v>
      </c>
    </row>
    <row r="110" spans="1:5" x14ac:dyDescent="0.25">
      <c r="A110" s="4">
        <v>87</v>
      </c>
      <c r="B110" s="4" t="s">
        <v>532</v>
      </c>
      <c r="C110" s="4">
        <v>5000</v>
      </c>
      <c r="D110" s="4" t="s">
        <v>533</v>
      </c>
      <c r="E110" s="4" t="s">
        <v>534</v>
      </c>
    </row>
    <row r="111" spans="1:5" x14ac:dyDescent="0.25">
      <c r="A111" s="4">
        <v>88</v>
      </c>
      <c r="B111" s="4" t="s">
        <v>532</v>
      </c>
      <c r="C111" s="4">
        <v>5000</v>
      </c>
      <c r="D111" s="4" t="s">
        <v>533</v>
      </c>
      <c r="E111" s="4" t="s">
        <v>534</v>
      </c>
    </row>
    <row r="112" spans="1:5" x14ac:dyDescent="0.25">
      <c r="A112" s="4">
        <v>89</v>
      </c>
      <c r="B112" s="4" t="s">
        <v>532</v>
      </c>
      <c r="C112" s="4">
        <v>5000</v>
      </c>
      <c r="D112" s="4" t="s">
        <v>533</v>
      </c>
      <c r="E112" s="4" t="s">
        <v>534</v>
      </c>
    </row>
    <row r="113" spans="1:5" x14ac:dyDescent="0.25">
      <c r="A113" s="4">
        <v>90</v>
      </c>
      <c r="B113" s="4" t="s">
        <v>532</v>
      </c>
      <c r="C113" s="4">
        <v>5000</v>
      </c>
      <c r="D113" s="4" t="s">
        <v>533</v>
      </c>
      <c r="E113" s="4" t="s">
        <v>534</v>
      </c>
    </row>
    <row r="114" spans="1:5" x14ac:dyDescent="0.25">
      <c r="A114" s="4">
        <v>91</v>
      </c>
      <c r="B114" s="4" t="s">
        <v>532</v>
      </c>
      <c r="C114" s="4">
        <v>5000</v>
      </c>
      <c r="D114" s="4" t="s">
        <v>533</v>
      </c>
      <c r="E114" s="4" t="s">
        <v>534</v>
      </c>
    </row>
    <row r="115" spans="1:5" x14ac:dyDescent="0.25">
      <c r="A115" s="4">
        <v>92</v>
      </c>
      <c r="B115" s="4" t="s">
        <v>532</v>
      </c>
      <c r="C115" s="4">
        <v>5000</v>
      </c>
      <c r="D115" s="4" t="s">
        <v>533</v>
      </c>
      <c r="E115" s="4" t="s">
        <v>534</v>
      </c>
    </row>
    <row r="116" spans="1:5" x14ac:dyDescent="0.25">
      <c r="A116" s="4">
        <v>93</v>
      </c>
      <c r="B116" s="4" t="s">
        <v>532</v>
      </c>
      <c r="C116" s="4">
        <v>5000</v>
      </c>
      <c r="D116" s="4" t="s">
        <v>533</v>
      </c>
      <c r="E116" s="4" t="s">
        <v>534</v>
      </c>
    </row>
    <row r="117" spans="1:5" x14ac:dyDescent="0.25">
      <c r="A117" s="4">
        <v>94</v>
      </c>
      <c r="B117" s="4" t="s">
        <v>532</v>
      </c>
      <c r="C117" s="4">
        <v>5000</v>
      </c>
      <c r="D117" s="4" t="s">
        <v>533</v>
      </c>
      <c r="E117" s="4" t="s">
        <v>534</v>
      </c>
    </row>
    <row r="118" spans="1:5" x14ac:dyDescent="0.25">
      <c r="A118" s="4">
        <v>95</v>
      </c>
      <c r="B118" s="4" t="s">
        <v>532</v>
      </c>
      <c r="C118" s="4">
        <v>5000</v>
      </c>
      <c r="D118" s="4" t="s">
        <v>533</v>
      </c>
      <c r="E118" s="4" t="s">
        <v>534</v>
      </c>
    </row>
    <row r="119" spans="1:5" x14ac:dyDescent="0.25">
      <c r="A119" s="4">
        <v>96</v>
      </c>
      <c r="B119" s="4" t="s">
        <v>532</v>
      </c>
      <c r="C119" s="4">
        <v>5000</v>
      </c>
      <c r="D119" s="4" t="s">
        <v>533</v>
      </c>
      <c r="E119" s="4" t="s">
        <v>534</v>
      </c>
    </row>
    <row r="120" spans="1:5" x14ac:dyDescent="0.25">
      <c r="A120" s="4">
        <v>97</v>
      </c>
      <c r="B120" s="4" t="s">
        <v>532</v>
      </c>
      <c r="C120" s="4">
        <v>5000</v>
      </c>
      <c r="D120" s="4" t="s">
        <v>533</v>
      </c>
      <c r="E120" s="4" t="s">
        <v>534</v>
      </c>
    </row>
    <row r="121" spans="1:5" x14ac:dyDescent="0.25">
      <c r="A121" s="4">
        <v>98</v>
      </c>
      <c r="B121" s="4" t="s">
        <v>532</v>
      </c>
      <c r="C121" s="4">
        <v>5000</v>
      </c>
      <c r="D121" s="4" t="s">
        <v>533</v>
      </c>
      <c r="E121" s="4" t="s">
        <v>534</v>
      </c>
    </row>
    <row r="122" spans="1:5" x14ac:dyDescent="0.25">
      <c r="A122" s="4">
        <v>99</v>
      </c>
      <c r="B122" s="4" t="s">
        <v>532</v>
      </c>
      <c r="C122" s="4">
        <v>5000</v>
      </c>
      <c r="D122" s="4" t="s">
        <v>533</v>
      </c>
      <c r="E122" s="4" t="s">
        <v>534</v>
      </c>
    </row>
    <row r="123" spans="1:5" x14ac:dyDescent="0.25">
      <c r="A123" s="4">
        <v>100</v>
      </c>
      <c r="B123" s="4" t="s">
        <v>532</v>
      </c>
      <c r="C123" s="4">
        <v>5000</v>
      </c>
      <c r="D123" s="4" t="s">
        <v>533</v>
      </c>
      <c r="E123" s="4" t="s">
        <v>534</v>
      </c>
    </row>
    <row r="124" spans="1:5" x14ac:dyDescent="0.25">
      <c r="A124" s="4">
        <v>101</v>
      </c>
      <c r="B124" s="4" t="s">
        <v>532</v>
      </c>
      <c r="C124" s="4">
        <v>5000</v>
      </c>
      <c r="D124" s="4" t="s">
        <v>533</v>
      </c>
      <c r="E124" s="4" t="s">
        <v>534</v>
      </c>
    </row>
    <row r="125" spans="1:5" x14ac:dyDescent="0.25">
      <c r="A125" s="4">
        <v>102</v>
      </c>
      <c r="B125" s="4" t="s">
        <v>532</v>
      </c>
      <c r="C125" s="4">
        <v>5000</v>
      </c>
      <c r="D125" s="4" t="s">
        <v>533</v>
      </c>
      <c r="E125" s="4" t="s">
        <v>534</v>
      </c>
    </row>
    <row r="126" spans="1:5" x14ac:dyDescent="0.25">
      <c r="A126" s="4">
        <v>103</v>
      </c>
      <c r="B126" s="4" t="s">
        <v>532</v>
      </c>
      <c r="C126" s="4">
        <v>5000</v>
      </c>
      <c r="D126" s="4" t="s">
        <v>533</v>
      </c>
      <c r="E126" s="4" t="s">
        <v>534</v>
      </c>
    </row>
    <row r="127" spans="1:5" x14ac:dyDescent="0.25">
      <c r="A127" s="4">
        <v>104</v>
      </c>
      <c r="B127" s="4" t="s">
        <v>532</v>
      </c>
      <c r="C127" s="4">
        <v>5000</v>
      </c>
      <c r="D127" s="4" t="s">
        <v>533</v>
      </c>
      <c r="E127" s="4" t="s">
        <v>534</v>
      </c>
    </row>
    <row r="128" spans="1:5" x14ac:dyDescent="0.25">
      <c r="A128" s="4">
        <v>105</v>
      </c>
      <c r="B128" s="4" t="s">
        <v>532</v>
      </c>
      <c r="C128" s="4">
        <v>5000</v>
      </c>
      <c r="D128" s="4" t="s">
        <v>533</v>
      </c>
      <c r="E128" s="4" t="s">
        <v>534</v>
      </c>
    </row>
    <row r="129" spans="1:5" x14ac:dyDescent="0.25">
      <c r="A129" s="4">
        <v>106</v>
      </c>
      <c r="B129" s="4" t="s">
        <v>532</v>
      </c>
      <c r="C129" s="4">
        <v>5000</v>
      </c>
      <c r="D129" s="4" t="s">
        <v>533</v>
      </c>
      <c r="E129" s="4" t="s">
        <v>534</v>
      </c>
    </row>
    <row r="130" spans="1:5" x14ac:dyDescent="0.25">
      <c r="A130" s="4">
        <v>107</v>
      </c>
      <c r="B130" s="4" t="s">
        <v>532</v>
      </c>
      <c r="C130" s="4">
        <v>5000</v>
      </c>
      <c r="D130" s="4" t="s">
        <v>533</v>
      </c>
      <c r="E130" s="4" t="s">
        <v>534</v>
      </c>
    </row>
    <row r="131" spans="1:5" x14ac:dyDescent="0.25">
      <c r="A131" s="4">
        <v>108</v>
      </c>
      <c r="B131" s="4" t="s">
        <v>532</v>
      </c>
      <c r="C131" s="4">
        <v>5000</v>
      </c>
      <c r="D131" s="4" t="s">
        <v>533</v>
      </c>
      <c r="E131" s="4" t="s">
        <v>534</v>
      </c>
    </row>
    <row r="132" spans="1:5" x14ac:dyDescent="0.25">
      <c r="A132" s="4">
        <v>109</v>
      </c>
      <c r="B132" s="4" t="s">
        <v>532</v>
      </c>
      <c r="C132" s="4">
        <v>5000</v>
      </c>
      <c r="D132" s="4" t="s">
        <v>533</v>
      </c>
      <c r="E132" s="4" t="s">
        <v>534</v>
      </c>
    </row>
    <row r="133" spans="1:5" x14ac:dyDescent="0.25">
      <c r="A133" s="4">
        <v>110</v>
      </c>
      <c r="B133" s="4" t="s">
        <v>532</v>
      </c>
      <c r="C133" s="4">
        <v>5000</v>
      </c>
      <c r="D133" s="4" t="s">
        <v>533</v>
      </c>
      <c r="E133" s="4" t="s">
        <v>534</v>
      </c>
    </row>
    <row r="134" spans="1:5" x14ac:dyDescent="0.25">
      <c r="A134" s="4">
        <v>111</v>
      </c>
      <c r="B134" s="4" t="s">
        <v>532</v>
      </c>
      <c r="C134" s="4">
        <v>5000</v>
      </c>
      <c r="D134" s="4" t="s">
        <v>533</v>
      </c>
      <c r="E134" s="4" t="s">
        <v>534</v>
      </c>
    </row>
    <row r="135" spans="1:5" x14ac:dyDescent="0.25">
      <c r="A135" s="4">
        <v>112</v>
      </c>
      <c r="B135" s="4" t="s">
        <v>532</v>
      </c>
      <c r="C135" s="4">
        <v>5000</v>
      </c>
      <c r="D135" s="4" t="s">
        <v>533</v>
      </c>
      <c r="E135" s="4" t="s">
        <v>534</v>
      </c>
    </row>
    <row r="136" spans="1:5" x14ac:dyDescent="0.25">
      <c r="A136" s="4">
        <v>113</v>
      </c>
      <c r="B136" s="4" t="s">
        <v>532</v>
      </c>
      <c r="C136" s="4">
        <v>5000</v>
      </c>
      <c r="D136" s="4" t="s">
        <v>533</v>
      </c>
      <c r="E136" s="4" t="s">
        <v>534</v>
      </c>
    </row>
    <row r="137" spans="1:5" x14ac:dyDescent="0.25">
      <c r="A137" s="4">
        <v>114</v>
      </c>
      <c r="B137" s="4" t="s">
        <v>532</v>
      </c>
      <c r="C137" s="4">
        <v>5000</v>
      </c>
      <c r="D137" s="4" t="s">
        <v>533</v>
      </c>
      <c r="E137" s="4" t="s">
        <v>534</v>
      </c>
    </row>
    <row r="138" spans="1:5" x14ac:dyDescent="0.25">
      <c r="A138" s="4">
        <v>115</v>
      </c>
      <c r="B138" s="4" t="s">
        <v>532</v>
      </c>
      <c r="C138" s="4">
        <v>5000</v>
      </c>
      <c r="D138" s="4" t="s">
        <v>533</v>
      </c>
      <c r="E138" s="4" t="s">
        <v>534</v>
      </c>
    </row>
    <row r="139" spans="1:5" x14ac:dyDescent="0.25">
      <c r="A139" s="4">
        <v>116</v>
      </c>
      <c r="B139" s="4" t="s">
        <v>532</v>
      </c>
      <c r="C139" s="4">
        <v>5000</v>
      </c>
      <c r="D139" s="4" t="s">
        <v>533</v>
      </c>
      <c r="E139" s="4" t="s">
        <v>534</v>
      </c>
    </row>
    <row r="140" spans="1:5" x14ac:dyDescent="0.25">
      <c r="A140" s="4">
        <v>117</v>
      </c>
      <c r="B140" s="4" t="s">
        <v>532</v>
      </c>
      <c r="C140" s="4">
        <v>5000</v>
      </c>
      <c r="D140" s="4" t="s">
        <v>533</v>
      </c>
      <c r="E140" s="4" t="s">
        <v>534</v>
      </c>
    </row>
    <row r="141" spans="1:5" x14ac:dyDescent="0.25">
      <c r="A141" s="4">
        <v>118</v>
      </c>
      <c r="B141" s="4" t="s">
        <v>532</v>
      </c>
      <c r="C141" s="4">
        <v>5000</v>
      </c>
      <c r="D141" s="4" t="s">
        <v>533</v>
      </c>
      <c r="E141" s="4" t="s">
        <v>534</v>
      </c>
    </row>
    <row r="142" spans="1:5" x14ac:dyDescent="0.25">
      <c r="A142" s="7">
        <v>119</v>
      </c>
      <c r="B142" s="7" t="s">
        <v>532</v>
      </c>
      <c r="C142" s="7">
        <v>30000</v>
      </c>
      <c r="D142" s="7" t="s">
        <v>533</v>
      </c>
      <c r="E142" s="7" t="s">
        <v>534</v>
      </c>
    </row>
    <row r="143" spans="1:5" x14ac:dyDescent="0.25">
      <c r="A143" s="7">
        <v>119</v>
      </c>
      <c r="B143" s="7" t="s">
        <v>535</v>
      </c>
      <c r="C143" s="7">
        <v>3000</v>
      </c>
      <c r="D143" s="7" t="s">
        <v>533</v>
      </c>
      <c r="E143" s="7" t="s">
        <v>534</v>
      </c>
    </row>
    <row r="144" spans="1:5" x14ac:dyDescent="0.25">
      <c r="A144" s="7">
        <v>120</v>
      </c>
      <c r="B144" s="7" t="s">
        <v>532</v>
      </c>
      <c r="C144" s="7">
        <v>5000</v>
      </c>
      <c r="D144" s="7" t="s">
        <v>533</v>
      </c>
      <c r="E144" s="7" t="s">
        <v>534</v>
      </c>
    </row>
    <row r="145" spans="1:5" x14ac:dyDescent="0.25">
      <c r="A145" s="7">
        <v>121</v>
      </c>
      <c r="B145" s="7" t="s">
        <v>532</v>
      </c>
      <c r="C145" s="7">
        <v>5000</v>
      </c>
      <c r="D145" s="7" t="s">
        <v>533</v>
      </c>
      <c r="E145" s="7" t="s">
        <v>534</v>
      </c>
    </row>
    <row r="146" spans="1:5" x14ac:dyDescent="0.25">
      <c r="A146" s="7">
        <v>122</v>
      </c>
      <c r="B146" s="7" t="s">
        <v>532</v>
      </c>
      <c r="C146" s="7">
        <v>5000</v>
      </c>
      <c r="D146" s="7" t="s">
        <v>533</v>
      </c>
      <c r="E146" s="7" t="s">
        <v>534</v>
      </c>
    </row>
    <row r="147" spans="1:5" x14ac:dyDescent="0.25">
      <c r="A147" s="7">
        <v>123</v>
      </c>
      <c r="B147" s="7" t="s">
        <v>532</v>
      </c>
      <c r="C147" s="7">
        <v>5000</v>
      </c>
      <c r="D147" s="7" t="s">
        <v>533</v>
      </c>
      <c r="E147" s="7" t="s">
        <v>534</v>
      </c>
    </row>
    <row r="148" spans="1:5" x14ac:dyDescent="0.25">
      <c r="A148" s="7">
        <v>124</v>
      </c>
      <c r="B148" s="7" t="s">
        <v>532</v>
      </c>
      <c r="C148" s="7">
        <v>30000</v>
      </c>
      <c r="D148" s="7" t="s">
        <v>533</v>
      </c>
      <c r="E148" s="7" t="s">
        <v>534</v>
      </c>
    </row>
    <row r="149" spans="1:5" x14ac:dyDescent="0.25">
      <c r="A149" s="7">
        <v>124</v>
      </c>
      <c r="B149" s="7" t="s">
        <v>535</v>
      </c>
      <c r="C149" s="7">
        <v>3000</v>
      </c>
      <c r="D149" s="7" t="s">
        <v>533</v>
      </c>
      <c r="E149" s="7" t="s">
        <v>534</v>
      </c>
    </row>
    <row r="150" spans="1:5" x14ac:dyDescent="0.25">
      <c r="A150" s="7">
        <v>125</v>
      </c>
      <c r="B150" s="7" t="s">
        <v>532</v>
      </c>
      <c r="C150" s="7">
        <v>5000</v>
      </c>
      <c r="D150" s="7" t="s">
        <v>533</v>
      </c>
      <c r="E150" s="7" t="s">
        <v>534</v>
      </c>
    </row>
    <row r="151" spans="1:5" x14ac:dyDescent="0.25">
      <c r="A151" s="4">
        <v>126</v>
      </c>
      <c r="B151" s="4" t="s">
        <v>532</v>
      </c>
      <c r="C151" s="4">
        <v>5000</v>
      </c>
      <c r="D151" s="4" t="s">
        <v>533</v>
      </c>
      <c r="E151" s="4" t="s">
        <v>534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4.42578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 x14ac:dyDescent="0.25">
      <c r="A4" s="4">
        <v>1</v>
      </c>
      <c r="B4" s="4" t="s">
        <v>536</v>
      </c>
      <c r="C4" s="7">
        <v>43722.32</v>
      </c>
      <c r="D4" s="4" t="s">
        <v>537</v>
      </c>
      <c r="E4" s="4" t="s">
        <v>538</v>
      </c>
    </row>
    <row r="5" spans="1:5" x14ac:dyDescent="0.25">
      <c r="A5" s="4">
        <v>2</v>
      </c>
      <c r="B5" s="4" t="s">
        <v>536</v>
      </c>
      <c r="C5" s="7">
        <v>14196.74</v>
      </c>
      <c r="D5" s="4" t="s">
        <v>537</v>
      </c>
      <c r="E5" s="4" t="s">
        <v>538</v>
      </c>
    </row>
    <row r="6" spans="1:5" x14ac:dyDescent="0.25">
      <c r="A6" s="4">
        <v>3</v>
      </c>
      <c r="B6" s="4" t="s">
        <v>536</v>
      </c>
      <c r="C6" s="7">
        <v>109045.3</v>
      </c>
      <c r="D6" s="4" t="s">
        <v>537</v>
      </c>
      <c r="E6" s="4" t="s">
        <v>538</v>
      </c>
    </row>
    <row r="7" spans="1:5" x14ac:dyDescent="0.25">
      <c r="A7" s="4">
        <v>4</v>
      </c>
      <c r="B7" s="4" t="s">
        <v>536</v>
      </c>
      <c r="C7" s="7">
        <v>93490.84</v>
      </c>
      <c r="D7" s="4" t="s">
        <v>537</v>
      </c>
      <c r="E7" s="4" t="s">
        <v>538</v>
      </c>
    </row>
    <row r="8" spans="1:5" x14ac:dyDescent="0.25">
      <c r="A8" s="4">
        <v>5</v>
      </c>
      <c r="B8" s="4" t="s">
        <v>536</v>
      </c>
      <c r="C8" s="7">
        <v>56517.1</v>
      </c>
      <c r="D8" s="4" t="s">
        <v>537</v>
      </c>
      <c r="E8" s="4" t="s">
        <v>538</v>
      </c>
    </row>
    <row r="9" spans="1:5" x14ac:dyDescent="0.25">
      <c r="A9" s="4">
        <v>6</v>
      </c>
      <c r="B9" s="4" t="s">
        <v>536</v>
      </c>
      <c r="C9" s="7">
        <v>109045.3</v>
      </c>
      <c r="D9" s="4" t="s">
        <v>537</v>
      </c>
      <c r="E9" s="4" t="s">
        <v>538</v>
      </c>
    </row>
    <row r="10" spans="1:5" x14ac:dyDescent="0.25">
      <c r="A10" s="4">
        <v>7</v>
      </c>
      <c r="B10" s="4" t="s">
        <v>536</v>
      </c>
      <c r="C10" s="7">
        <v>19307.36</v>
      </c>
      <c r="D10" s="4" t="s">
        <v>537</v>
      </c>
      <c r="E10" s="4" t="s">
        <v>538</v>
      </c>
    </row>
    <row r="11" spans="1:5" x14ac:dyDescent="0.25">
      <c r="A11" s="4">
        <v>8</v>
      </c>
      <c r="B11" s="4" t="s">
        <v>536</v>
      </c>
      <c r="C11" s="7">
        <v>14202.58</v>
      </c>
      <c r="D11" s="4" t="s">
        <v>537</v>
      </c>
      <c r="E11" s="4" t="s">
        <v>538</v>
      </c>
    </row>
    <row r="12" spans="1:5" x14ac:dyDescent="0.25">
      <c r="A12" s="4">
        <v>9</v>
      </c>
      <c r="B12" s="4" t="s">
        <v>536</v>
      </c>
      <c r="C12" s="7">
        <v>56803.86</v>
      </c>
      <c r="D12" s="4" t="s">
        <v>537</v>
      </c>
      <c r="E12" s="4" t="s">
        <v>538</v>
      </c>
    </row>
    <row r="13" spans="1:5" x14ac:dyDescent="0.25">
      <c r="A13" s="4">
        <v>10</v>
      </c>
      <c r="B13" s="4" t="s">
        <v>536</v>
      </c>
      <c r="C13" s="7">
        <v>26410.06</v>
      </c>
      <c r="D13" s="4" t="s">
        <v>537</v>
      </c>
      <c r="E13" s="4" t="s">
        <v>538</v>
      </c>
    </row>
    <row r="14" spans="1:5" x14ac:dyDescent="0.25">
      <c r="A14" s="4">
        <v>11</v>
      </c>
      <c r="B14" s="4" t="s">
        <v>536</v>
      </c>
      <c r="C14" s="7">
        <v>9733.86</v>
      </c>
      <c r="D14" s="4" t="s">
        <v>537</v>
      </c>
      <c r="E14" s="4" t="s">
        <v>538</v>
      </c>
    </row>
    <row r="15" spans="1:5" x14ac:dyDescent="0.25">
      <c r="A15" s="4">
        <v>12</v>
      </c>
      <c r="B15" s="4" t="s">
        <v>536</v>
      </c>
      <c r="C15" s="7">
        <v>31993.74</v>
      </c>
      <c r="D15" s="4" t="s">
        <v>537</v>
      </c>
      <c r="E15" s="4" t="s">
        <v>538</v>
      </c>
    </row>
    <row r="16" spans="1:5" x14ac:dyDescent="0.25">
      <c r="A16" s="4">
        <v>13</v>
      </c>
      <c r="B16" s="4" t="s">
        <v>536</v>
      </c>
      <c r="C16" s="7">
        <v>14274.18</v>
      </c>
      <c r="D16" s="4" t="s">
        <v>537</v>
      </c>
      <c r="E16" s="4" t="s">
        <v>538</v>
      </c>
    </row>
    <row r="17" spans="1:5" x14ac:dyDescent="0.25">
      <c r="A17" s="4">
        <v>14</v>
      </c>
      <c r="B17" s="4" t="s">
        <v>536</v>
      </c>
      <c r="C17" s="7">
        <v>39136.6</v>
      </c>
      <c r="D17" s="4" t="s">
        <v>537</v>
      </c>
      <c r="E17" s="4" t="s">
        <v>538</v>
      </c>
    </row>
    <row r="18" spans="1:5" x14ac:dyDescent="0.25">
      <c r="A18" s="4">
        <v>15</v>
      </c>
      <c r="B18" s="4" t="s">
        <v>536</v>
      </c>
      <c r="C18" s="7">
        <v>23369.5</v>
      </c>
      <c r="D18" s="4" t="s">
        <v>537</v>
      </c>
      <c r="E18" s="4" t="s">
        <v>538</v>
      </c>
    </row>
    <row r="19" spans="1:5" x14ac:dyDescent="0.25">
      <c r="A19" s="4">
        <v>16</v>
      </c>
      <c r="B19" s="4" t="s">
        <v>536</v>
      </c>
      <c r="C19" s="7">
        <v>56803.86</v>
      </c>
      <c r="D19" s="4" t="s">
        <v>537</v>
      </c>
      <c r="E19" s="4" t="s">
        <v>538</v>
      </c>
    </row>
    <row r="20" spans="1:5" x14ac:dyDescent="0.25">
      <c r="A20" s="4">
        <v>17</v>
      </c>
      <c r="B20" s="4" t="s">
        <v>536</v>
      </c>
      <c r="C20" s="7">
        <v>109045.3</v>
      </c>
      <c r="D20" s="4" t="s">
        <v>537</v>
      </c>
      <c r="E20" s="4" t="s">
        <v>538</v>
      </c>
    </row>
    <row r="21" spans="1:5" x14ac:dyDescent="0.25">
      <c r="A21" s="4">
        <v>18</v>
      </c>
      <c r="B21" s="4" t="s">
        <v>536</v>
      </c>
      <c r="C21" s="4">
        <v>7316.04</v>
      </c>
      <c r="D21" s="4" t="s">
        <v>537</v>
      </c>
      <c r="E21" s="4" t="s">
        <v>538</v>
      </c>
    </row>
    <row r="22" spans="1:5" x14ac:dyDescent="0.25">
      <c r="A22" s="4">
        <v>19</v>
      </c>
      <c r="B22" s="4" t="s">
        <v>536</v>
      </c>
      <c r="C22" s="4">
        <v>30750.86</v>
      </c>
      <c r="D22" s="4" t="s">
        <v>537</v>
      </c>
      <c r="E22" s="4" t="s">
        <v>538</v>
      </c>
    </row>
    <row r="23" spans="1:5" x14ac:dyDescent="0.25">
      <c r="A23" s="4">
        <v>20</v>
      </c>
      <c r="B23" s="4" t="s">
        <v>536</v>
      </c>
      <c r="C23" s="4">
        <v>3568.7</v>
      </c>
      <c r="D23" s="4" t="s">
        <v>537</v>
      </c>
      <c r="E23" s="4" t="s">
        <v>538</v>
      </c>
    </row>
    <row r="24" spans="1:5" x14ac:dyDescent="0.25">
      <c r="A24" s="4">
        <v>21</v>
      </c>
      <c r="B24" s="4" t="s">
        <v>536</v>
      </c>
      <c r="C24" s="4">
        <v>68193.440000000002</v>
      </c>
      <c r="D24" s="4" t="s">
        <v>537</v>
      </c>
      <c r="E24" s="4" t="s">
        <v>538</v>
      </c>
    </row>
    <row r="25" spans="1:5" x14ac:dyDescent="0.25">
      <c r="A25" s="4">
        <v>22</v>
      </c>
      <c r="B25" s="4" t="s">
        <v>536</v>
      </c>
      <c r="C25" s="4">
        <v>14600.2</v>
      </c>
      <c r="D25" s="4" t="s">
        <v>537</v>
      </c>
      <c r="E25" s="4" t="s">
        <v>538</v>
      </c>
    </row>
    <row r="26" spans="1:5" x14ac:dyDescent="0.25">
      <c r="A26" s="4">
        <v>23</v>
      </c>
      <c r="B26" s="4" t="s">
        <v>536</v>
      </c>
      <c r="C26" s="4">
        <v>24925.96</v>
      </c>
      <c r="D26" s="4" t="s">
        <v>537</v>
      </c>
      <c r="E26" s="4" t="s">
        <v>538</v>
      </c>
    </row>
    <row r="27" spans="1:5" x14ac:dyDescent="0.25">
      <c r="A27" s="4">
        <v>24</v>
      </c>
      <c r="B27" s="4" t="s">
        <v>536</v>
      </c>
      <c r="C27" s="4">
        <v>19832.400000000001</v>
      </c>
      <c r="D27" s="4" t="s">
        <v>537</v>
      </c>
      <c r="E27" s="4" t="s">
        <v>538</v>
      </c>
    </row>
    <row r="28" spans="1:5" x14ac:dyDescent="0.25">
      <c r="A28" s="4">
        <v>25</v>
      </c>
      <c r="B28" s="4" t="s">
        <v>536</v>
      </c>
      <c r="C28" s="4">
        <v>12106.5</v>
      </c>
      <c r="D28" s="4" t="s">
        <v>537</v>
      </c>
      <c r="E28" s="4" t="s">
        <v>538</v>
      </c>
    </row>
    <row r="29" spans="1:5" x14ac:dyDescent="0.25">
      <c r="A29" s="4">
        <v>26</v>
      </c>
      <c r="B29" s="4" t="s">
        <v>536</v>
      </c>
      <c r="C29" s="4">
        <v>56517.1</v>
      </c>
      <c r="D29" s="4" t="s">
        <v>537</v>
      </c>
      <c r="E29" s="4" t="s">
        <v>538</v>
      </c>
    </row>
    <row r="30" spans="1:5" x14ac:dyDescent="0.25">
      <c r="A30" s="4">
        <v>27</v>
      </c>
      <c r="B30" s="4" t="s">
        <v>536</v>
      </c>
      <c r="C30" s="4">
        <v>24775.98</v>
      </c>
      <c r="D30" s="4" t="s">
        <v>537</v>
      </c>
      <c r="E30" s="4" t="s">
        <v>538</v>
      </c>
    </row>
    <row r="31" spans="1:5" x14ac:dyDescent="0.25">
      <c r="A31" s="4">
        <v>28</v>
      </c>
      <c r="B31" s="4" t="s">
        <v>536</v>
      </c>
      <c r="C31" s="4">
        <v>71716.12</v>
      </c>
      <c r="D31" s="4" t="s">
        <v>537</v>
      </c>
      <c r="E31" s="4" t="s">
        <v>538</v>
      </c>
    </row>
    <row r="32" spans="1:5" x14ac:dyDescent="0.25">
      <c r="A32" s="4">
        <v>29</v>
      </c>
      <c r="B32" s="4" t="s">
        <v>536</v>
      </c>
      <c r="C32" s="4">
        <v>109045.3</v>
      </c>
      <c r="D32" s="4" t="s">
        <v>537</v>
      </c>
      <c r="E32" s="4" t="s">
        <v>538</v>
      </c>
    </row>
    <row r="33" spans="1:5" x14ac:dyDescent="0.25">
      <c r="A33" s="4">
        <v>30</v>
      </c>
      <c r="B33" s="4" t="s">
        <v>536</v>
      </c>
      <c r="C33" s="4">
        <v>8334</v>
      </c>
      <c r="D33" s="4" t="s">
        <v>537</v>
      </c>
      <c r="E33" s="4" t="s">
        <v>538</v>
      </c>
    </row>
    <row r="34" spans="1:5" x14ac:dyDescent="0.25">
      <c r="A34" s="4">
        <v>31</v>
      </c>
      <c r="B34" s="4" t="s">
        <v>536</v>
      </c>
      <c r="C34" s="4">
        <v>49611.22</v>
      </c>
      <c r="D34" s="4" t="s">
        <v>537</v>
      </c>
      <c r="E34" s="4" t="s">
        <v>538</v>
      </c>
    </row>
    <row r="35" spans="1:5" x14ac:dyDescent="0.25">
      <c r="A35" s="4">
        <v>32</v>
      </c>
      <c r="B35" s="4" t="s">
        <v>536</v>
      </c>
      <c r="C35" s="4">
        <v>22236.04</v>
      </c>
      <c r="D35" s="4" t="s">
        <v>537</v>
      </c>
      <c r="E35" s="4" t="s">
        <v>538</v>
      </c>
    </row>
    <row r="36" spans="1:5" x14ac:dyDescent="0.25">
      <c r="A36" s="4">
        <v>33</v>
      </c>
      <c r="B36" s="4" t="s">
        <v>536</v>
      </c>
      <c r="C36" s="4">
        <v>30604.560000000001</v>
      </c>
      <c r="D36" s="4" t="s">
        <v>537</v>
      </c>
      <c r="E36" s="4" t="s">
        <v>538</v>
      </c>
    </row>
    <row r="37" spans="1:5" x14ac:dyDescent="0.25">
      <c r="A37" s="4">
        <v>34</v>
      </c>
      <c r="B37" s="4" t="s">
        <v>536</v>
      </c>
      <c r="C37" s="4">
        <v>13342.28</v>
      </c>
      <c r="D37" s="4" t="s">
        <v>537</v>
      </c>
      <c r="E37" s="4" t="s">
        <v>538</v>
      </c>
    </row>
    <row r="38" spans="1:5" x14ac:dyDescent="0.25">
      <c r="A38" s="4">
        <v>35</v>
      </c>
      <c r="B38" s="4" t="s">
        <v>536</v>
      </c>
      <c r="C38" s="4">
        <v>8833.6200000000008</v>
      </c>
      <c r="D38" s="4" t="s">
        <v>537</v>
      </c>
      <c r="E38" s="4" t="s">
        <v>538</v>
      </c>
    </row>
    <row r="39" spans="1:5" x14ac:dyDescent="0.25">
      <c r="A39" s="4">
        <v>36</v>
      </c>
      <c r="B39" s="4" t="s">
        <v>536</v>
      </c>
      <c r="C39" s="4">
        <v>140426</v>
      </c>
      <c r="D39" s="4" t="s">
        <v>537</v>
      </c>
      <c r="E39" s="4" t="s">
        <v>538</v>
      </c>
    </row>
    <row r="40" spans="1:5" x14ac:dyDescent="0.25">
      <c r="A40" s="4">
        <v>37</v>
      </c>
      <c r="B40" s="4" t="s">
        <v>536</v>
      </c>
      <c r="C40" s="4">
        <v>26572.92</v>
      </c>
      <c r="D40" s="4" t="s">
        <v>537</v>
      </c>
      <c r="E40" s="4" t="s">
        <v>538</v>
      </c>
    </row>
    <row r="41" spans="1:5" x14ac:dyDescent="0.25">
      <c r="A41" s="4">
        <v>38</v>
      </c>
      <c r="B41" s="4" t="s">
        <v>536</v>
      </c>
      <c r="C41" s="4">
        <v>51429.46</v>
      </c>
      <c r="D41" s="4" t="s">
        <v>537</v>
      </c>
      <c r="E41" s="4" t="s">
        <v>538</v>
      </c>
    </row>
    <row r="42" spans="1:5" x14ac:dyDescent="0.25">
      <c r="A42" s="4">
        <v>39</v>
      </c>
      <c r="B42" s="4" t="s">
        <v>536</v>
      </c>
      <c r="C42" s="4">
        <v>10211.02</v>
      </c>
      <c r="D42" s="4" t="s">
        <v>537</v>
      </c>
      <c r="E42" s="4" t="s">
        <v>538</v>
      </c>
    </row>
    <row r="43" spans="1:5" x14ac:dyDescent="0.25">
      <c r="A43" s="4">
        <v>40</v>
      </c>
      <c r="B43" s="4" t="s">
        <v>536</v>
      </c>
      <c r="C43" s="4">
        <v>17420.18</v>
      </c>
      <c r="D43" s="4" t="s">
        <v>537</v>
      </c>
      <c r="E43" s="4" t="s">
        <v>538</v>
      </c>
    </row>
    <row r="44" spans="1:5" x14ac:dyDescent="0.25">
      <c r="A44" s="4">
        <v>41</v>
      </c>
      <c r="B44" s="4" t="s">
        <v>536</v>
      </c>
      <c r="C44" s="4">
        <v>14030.54</v>
      </c>
      <c r="D44" s="4" t="s">
        <v>537</v>
      </c>
      <c r="E44" s="4" t="s">
        <v>538</v>
      </c>
    </row>
    <row r="45" spans="1:5" x14ac:dyDescent="0.25">
      <c r="A45" s="4">
        <v>42</v>
      </c>
      <c r="B45" s="4" t="s">
        <v>536</v>
      </c>
      <c r="C45" s="4">
        <v>10478.08</v>
      </c>
      <c r="D45" s="4" t="s">
        <v>537</v>
      </c>
      <c r="E45" s="4" t="s">
        <v>538</v>
      </c>
    </row>
    <row r="46" spans="1:5" x14ac:dyDescent="0.25">
      <c r="A46" s="4">
        <v>43</v>
      </c>
      <c r="B46" s="4" t="s">
        <v>536</v>
      </c>
      <c r="C46" s="4">
        <v>42858</v>
      </c>
      <c r="D46" s="4" t="s">
        <v>537</v>
      </c>
      <c r="E46" s="4" t="s">
        <v>538</v>
      </c>
    </row>
    <row r="47" spans="1:5" x14ac:dyDescent="0.25">
      <c r="A47" s="4">
        <v>44</v>
      </c>
      <c r="B47" s="4" t="s">
        <v>536</v>
      </c>
      <c r="C47" s="4">
        <v>10966.66</v>
      </c>
      <c r="D47" s="4" t="s">
        <v>537</v>
      </c>
      <c r="E47" s="4" t="s">
        <v>538</v>
      </c>
    </row>
    <row r="48" spans="1:5" x14ac:dyDescent="0.25">
      <c r="A48" s="4">
        <v>45</v>
      </c>
      <c r="B48" s="4" t="s">
        <v>536</v>
      </c>
      <c r="C48" s="4">
        <v>7776.38</v>
      </c>
      <c r="D48" s="4" t="s">
        <v>537</v>
      </c>
      <c r="E48" s="4" t="s">
        <v>538</v>
      </c>
    </row>
    <row r="49" spans="1:5" x14ac:dyDescent="0.25">
      <c r="A49" s="4">
        <v>46</v>
      </c>
      <c r="B49" s="4" t="s">
        <v>536</v>
      </c>
      <c r="C49" s="4">
        <v>32862.86</v>
      </c>
      <c r="D49" s="4" t="s">
        <v>537</v>
      </c>
      <c r="E49" s="4" t="s">
        <v>538</v>
      </c>
    </row>
    <row r="50" spans="1:5" x14ac:dyDescent="0.25">
      <c r="A50" s="4">
        <v>47</v>
      </c>
      <c r="B50" s="4" t="s">
        <v>536</v>
      </c>
      <c r="C50" s="4">
        <v>20105.14</v>
      </c>
      <c r="D50" s="4" t="s">
        <v>537</v>
      </c>
      <c r="E50" s="4" t="s">
        <v>538</v>
      </c>
    </row>
    <row r="51" spans="1:5" x14ac:dyDescent="0.25">
      <c r="A51" s="4">
        <v>48</v>
      </c>
      <c r="B51" s="4" t="s">
        <v>536</v>
      </c>
      <c r="C51" s="4">
        <v>26432.52</v>
      </c>
      <c r="D51" s="4" t="s">
        <v>537</v>
      </c>
      <c r="E51" s="4" t="s">
        <v>538</v>
      </c>
    </row>
    <row r="52" spans="1:5" x14ac:dyDescent="0.25">
      <c r="A52" s="4">
        <v>49</v>
      </c>
      <c r="B52" s="4" t="s">
        <v>536</v>
      </c>
      <c r="C52" s="4">
        <v>8208.76</v>
      </c>
      <c r="D52" s="4" t="s">
        <v>537</v>
      </c>
      <c r="E52" s="4" t="s">
        <v>538</v>
      </c>
    </row>
    <row r="53" spans="1:5" x14ac:dyDescent="0.25">
      <c r="A53" s="4">
        <v>50</v>
      </c>
      <c r="B53" s="4" t="s">
        <v>536</v>
      </c>
      <c r="C53" s="4">
        <v>5978.3</v>
      </c>
      <c r="D53" s="4" t="s">
        <v>537</v>
      </c>
      <c r="E53" s="4" t="s">
        <v>538</v>
      </c>
    </row>
    <row r="54" spans="1:5" x14ac:dyDescent="0.25">
      <c r="A54" s="4">
        <v>51</v>
      </c>
      <c r="B54" s="4" t="s">
        <v>536</v>
      </c>
      <c r="C54" s="4">
        <v>6445.42</v>
      </c>
      <c r="D54" s="4" t="s">
        <v>537</v>
      </c>
      <c r="E54" s="4" t="s">
        <v>538</v>
      </c>
    </row>
    <row r="55" spans="1:5" x14ac:dyDescent="0.25">
      <c r="A55" s="4">
        <v>52</v>
      </c>
      <c r="B55" s="4" t="s">
        <v>536</v>
      </c>
      <c r="C55" s="4">
        <v>26670.959999999999</v>
      </c>
      <c r="D55" s="4" t="s">
        <v>537</v>
      </c>
      <c r="E55" s="4" t="s">
        <v>538</v>
      </c>
    </row>
    <row r="56" spans="1:5" x14ac:dyDescent="0.25">
      <c r="A56" s="4">
        <v>53</v>
      </c>
      <c r="B56" s="4" t="s">
        <v>536</v>
      </c>
      <c r="C56" s="4">
        <v>109045.3</v>
      </c>
      <c r="D56" s="4" t="s">
        <v>537</v>
      </c>
      <c r="E56" s="4" t="s">
        <v>538</v>
      </c>
    </row>
    <row r="57" spans="1:5" x14ac:dyDescent="0.25">
      <c r="A57" s="4">
        <v>54</v>
      </c>
      <c r="B57" s="4" t="s">
        <v>536</v>
      </c>
      <c r="C57" s="4">
        <v>39136.6</v>
      </c>
      <c r="D57" s="4" t="s">
        <v>537</v>
      </c>
      <c r="E57" s="4" t="s">
        <v>538</v>
      </c>
    </row>
    <row r="58" spans="1:5" x14ac:dyDescent="0.25">
      <c r="A58" s="4">
        <v>55</v>
      </c>
      <c r="B58" s="4" t="s">
        <v>536</v>
      </c>
      <c r="C58" s="4">
        <v>7497.26</v>
      </c>
      <c r="D58" s="4" t="s">
        <v>537</v>
      </c>
      <c r="E58" s="4" t="s">
        <v>538</v>
      </c>
    </row>
    <row r="59" spans="1:5" x14ac:dyDescent="0.25">
      <c r="A59" s="4">
        <v>56</v>
      </c>
      <c r="B59" s="4" t="s">
        <v>536</v>
      </c>
      <c r="C59" s="4">
        <v>26572.92</v>
      </c>
      <c r="D59" s="4" t="s">
        <v>537</v>
      </c>
      <c r="E59" s="4" t="s">
        <v>538</v>
      </c>
    </row>
    <row r="60" spans="1:5" x14ac:dyDescent="0.25">
      <c r="A60" s="4">
        <v>57</v>
      </c>
      <c r="B60" s="4" t="s">
        <v>536</v>
      </c>
      <c r="C60" s="4">
        <v>13038.34</v>
      </c>
      <c r="D60" s="4" t="s">
        <v>537</v>
      </c>
      <c r="E60" s="4" t="s">
        <v>538</v>
      </c>
    </row>
    <row r="61" spans="1:5" x14ac:dyDescent="0.25">
      <c r="A61" s="4">
        <v>58</v>
      </c>
      <c r="B61" s="4" t="s">
        <v>536</v>
      </c>
      <c r="C61" s="4">
        <v>31838.400000000001</v>
      </c>
      <c r="D61" s="4" t="s">
        <v>537</v>
      </c>
      <c r="E61" s="4" t="s">
        <v>538</v>
      </c>
    </row>
    <row r="62" spans="1:5" x14ac:dyDescent="0.25">
      <c r="A62" s="4">
        <v>59</v>
      </c>
      <c r="B62" s="4" t="s">
        <v>536</v>
      </c>
      <c r="C62" s="4">
        <v>109045.3</v>
      </c>
      <c r="D62" s="4" t="s">
        <v>537</v>
      </c>
      <c r="E62" s="4" t="s">
        <v>538</v>
      </c>
    </row>
    <row r="63" spans="1:5" x14ac:dyDescent="0.25">
      <c r="A63" s="4">
        <v>60</v>
      </c>
      <c r="B63" s="4" t="s">
        <v>536</v>
      </c>
      <c r="C63" s="4">
        <v>30750.86</v>
      </c>
      <c r="D63" s="4" t="s">
        <v>537</v>
      </c>
      <c r="E63" s="4" t="s">
        <v>538</v>
      </c>
    </row>
    <row r="64" spans="1:5" x14ac:dyDescent="0.25">
      <c r="A64" s="4">
        <v>61</v>
      </c>
      <c r="B64" s="4" t="s">
        <v>536</v>
      </c>
      <c r="C64" s="4">
        <v>56803.86</v>
      </c>
      <c r="D64" s="4" t="s">
        <v>537</v>
      </c>
      <c r="E64" s="4" t="s">
        <v>538</v>
      </c>
    </row>
    <row r="65" spans="1:5" x14ac:dyDescent="0.25">
      <c r="A65" s="4">
        <v>62</v>
      </c>
      <c r="B65" s="4" t="s">
        <v>536</v>
      </c>
      <c r="C65" s="4">
        <v>13674.14</v>
      </c>
      <c r="D65" s="4" t="s">
        <v>537</v>
      </c>
      <c r="E65" s="4" t="s">
        <v>538</v>
      </c>
    </row>
    <row r="66" spans="1:5" x14ac:dyDescent="0.25">
      <c r="A66" s="4">
        <v>63</v>
      </c>
      <c r="B66" s="4" t="s">
        <v>536</v>
      </c>
      <c r="C66" s="4">
        <v>13038.34</v>
      </c>
      <c r="D66" s="4" t="s">
        <v>537</v>
      </c>
      <c r="E66" s="4" t="s">
        <v>538</v>
      </c>
    </row>
    <row r="67" spans="1:5" x14ac:dyDescent="0.25">
      <c r="A67" s="4">
        <v>64</v>
      </c>
      <c r="B67" s="4" t="s">
        <v>536</v>
      </c>
      <c r="C67" s="4">
        <v>14926.98</v>
      </c>
      <c r="D67" s="4" t="s">
        <v>537</v>
      </c>
      <c r="E67" s="4" t="s">
        <v>538</v>
      </c>
    </row>
    <row r="68" spans="1:5" x14ac:dyDescent="0.25">
      <c r="A68" s="4">
        <v>65</v>
      </c>
      <c r="B68" s="4" t="s">
        <v>536</v>
      </c>
      <c r="C68" s="4">
        <v>8833.6200000000008</v>
      </c>
      <c r="D68" s="4" t="s">
        <v>537</v>
      </c>
      <c r="E68" s="4" t="s">
        <v>538</v>
      </c>
    </row>
    <row r="69" spans="1:5" x14ac:dyDescent="0.25">
      <c r="A69" s="4">
        <v>66</v>
      </c>
      <c r="B69" s="4" t="s">
        <v>536</v>
      </c>
      <c r="C69" s="4">
        <v>3914.14</v>
      </c>
      <c r="D69" s="4" t="s">
        <v>537</v>
      </c>
      <c r="E69" s="4" t="s">
        <v>538</v>
      </c>
    </row>
    <row r="70" spans="1:5" x14ac:dyDescent="0.25">
      <c r="A70" s="4">
        <v>67</v>
      </c>
      <c r="B70" s="4" t="s">
        <v>536</v>
      </c>
      <c r="C70" s="4">
        <v>13560</v>
      </c>
      <c r="D70" s="4" t="s">
        <v>537</v>
      </c>
      <c r="E70" s="4" t="s">
        <v>538</v>
      </c>
    </row>
    <row r="71" spans="1:5" x14ac:dyDescent="0.25">
      <c r="A71" s="4">
        <v>68</v>
      </c>
      <c r="B71" s="4" t="s">
        <v>536</v>
      </c>
      <c r="C71" s="4">
        <v>24048.62</v>
      </c>
      <c r="D71" s="4" t="s">
        <v>537</v>
      </c>
      <c r="E71" s="4" t="s">
        <v>538</v>
      </c>
    </row>
    <row r="72" spans="1:5" x14ac:dyDescent="0.25">
      <c r="A72" s="4">
        <v>69</v>
      </c>
      <c r="B72" s="4" t="s">
        <v>536</v>
      </c>
      <c r="C72" s="4">
        <v>11016.92</v>
      </c>
      <c r="D72" s="4" t="s">
        <v>537</v>
      </c>
      <c r="E72" s="4" t="s">
        <v>538</v>
      </c>
    </row>
    <row r="73" spans="1:5" x14ac:dyDescent="0.25">
      <c r="A73" s="4">
        <v>70</v>
      </c>
      <c r="B73" s="4" t="s">
        <v>536</v>
      </c>
      <c r="C73" s="4">
        <v>39729.440000000002</v>
      </c>
      <c r="D73" s="4" t="s">
        <v>537</v>
      </c>
      <c r="E73" s="4" t="s">
        <v>538</v>
      </c>
    </row>
    <row r="74" spans="1:5" x14ac:dyDescent="0.25">
      <c r="A74" s="4">
        <v>71</v>
      </c>
      <c r="B74" s="4" t="s">
        <v>536</v>
      </c>
      <c r="C74" s="4">
        <v>16816.400000000001</v>
      </c>
      <c r="D74" s="4" t="s">
        <v>537</v>
      </c>
      <c r="E74" s="4" t="s">
        <v>538</v>
      </c>
    </row>
    <row r="75" spans="1:5" x14ac:dyDescent="0.25">
      <c r="A75" s="7">
        <v>72</v>
      </c>
      <c r="B75" s="7" t="s">
        <v>536</v>
      </c>
      <c r="C75" s="7">
        <f>4920.26*2</f>
        <v>9840.52</v>
      </c>
      <c r="D75" s="7" t="s">
        <v>537</v>
      </c>
      <c r="E75" s="7" t="s">
        <v>538</v>
      </c>
    </row>
    <row r="76" spans="1:5" x14ac:dyDescent="0.25">
      <c r="A76" s="4">
        <v>73</v>
      </c>
      <c r="B76" s="4" t="s">
        <v>536</v>
      </c>
      <c r="C76" s="4">
        <v>13655.38</v>
      </c>
      <c r="D76" s="4" t="s">
        <v>537</v>
      </c>
      <c r="E76" s="4" t="s">
        <v>538</v>
      </c>
    </row>
    <row r="77" spans="1:5" x14ac:dyDescent="0.25">
      <c r="A77" s="4">
        <v>74</v>
      </c>
      <c r="B77" s="4" t="s">
        <v>536</v>
      </c>
      <c r="C77" s="4">
        <v>31993.74</v>
      </c>
      <c r="D77" s="4" t="s">
        <v>537</v>
      </c>
      <c r="E77" s="4" t="s">
        <v>538</v>
      </c>
    </row>
    <row r="78" spans="1:5" x14ac:dyDescent="0.25">
      <c r="A78" s="4">
        <v>75</v>
      </c>
      <c r="B78" s="4" t="s">
        <v>536</v>
      </c>
      <c r="C78" s="4">
        <v>11112.14</v>
      </c>
      <c r="D78" s="4" t="s">
        <v>537</v>
      </c>
      <c r="E78" s="4" t="s">
        <v>538</v>
      </c>
    </row>
    <row r="79" spans="1:5" x14ac:dyDescent="0.25">
      <c r="A79" s="4">
        <v>76</v>
      </c>
      <c r="B79" s="4" t="s">
        <v>536</v>
      </c>
      <c r="C79" s="4">
        <v>17518.240000000002</v>
      </c>
      <c r="D79" s="4" t="s">
        <v>537</v>
      </c>
      <c r="E79" s="4" t="s">
        <v>538</v>
      </c>
    </row>
    <row r="80" spans="1:5" x14ac:dyDescent="0.25">
      <c r="A80" s="4">
        <v>77</v>
      </c>
      <c r="B80" s="4" t="s">
        <v>536</v>
      </c>
      <c r="C80" s="4">
        <v>30750.86</v>
      </c>
      <c r="D80" s="4" t="s">
        <v>537</v>
      </c>
      <c r="E80" s="4" t="s">
        <v>538</v>
      </c>
    </row>
    <row r="81" spans="1:5" x14ac:dyDescent="0.25">
      <c r="A81" s="4">
        <v>78</v>
      </c>
      <c r="B81" s="4" t="s">
        <v>536</v>
      </c>
      <c r="C81" s="4">
        <v>11112.14</v>
      </c>
      <c r="D81" s="4" t="s">
        <v>537</v>
      </c>
      <c r="E81" s="4" t="s">
        <v>538</v>
      </c>
    </row>
    <row r="82" spans="1:5" x14ac:dyDescent="0.25">
      <c r="A82" s="4">
        <v>79</v>
      </c>
      <c r="B82" s="4" t="s">
        <v>536</v>
      </c>
      <c r="C82" s="4">
        <v>7297.28</v>
      </c>
      <c r="D82" s="4" t="s">
        <v>537</v>
      </c>
      <c r="E82" s="4" t="s">
        <v>538</v>
      </c>
    </row>
    <row r="83" spans="1:5" x14ac:dyDescent="0.25">
      <c r="A83" s="4">
        <v>80</v>
      </c>
      <c r="B83" s="4" t="s">
        <v>536</v>
      </c>
      <c r="C83" s="4">
        <v>7297.28</v>
      </c>
      <c r="D83" s="4" t="s">
        <v>537</v>
      </c>
      <c r="E83" s="4" t="s">
        <v>538</v>
      </c>
    </row>
    <row r="84" spans="1:5" x14ac:dyDescent="0.25">
      <c r="A84" s="4">
        <v>81</v>
      </c>
      <c r="B84" s="4" t="s">
        <v>536</v>
      </c>
      <c r="C84" s="4">
        <v>26670.959999999999</v>
      </c>
      <c r="D84" s="4" t="s">
        <v>537</v>
      </c>
      <c r="E84" s="4" t="s">
        <v>538</v>
      </c>
    </row>
    <row r="85" spans="1:5" x14ac:dyDescent="0.25">
      <c r="A85" s="4">
        <v>82</v>
      </c>
      <c r="B85" s="4" t="s">
        <v>536</v>
      </c>
      <c r="C85" s="4">
        <v>26670.959999999999</v>
      </c>
      <c r="D85" s="4" t="s">
        <v>537</v>
      </c>
      <c r="E85" s="4" t="s">
        <v>538</v>
      </c>
    </row>
    <row r="86" spans="1:5" x14ac:dyDescent="0.25">
      <c r="A86" s="4">
        <v>83</v>
      </c>
      <c r="B86" s="4" t="s">
        <v>536</v>
      </c>
      <c r="C86" s="4">
        <v>26670.959999999999</v>
      </c>
      <c r="D86" s="4" t="s">
        <v>537</v>
      </c>
      <c r="E86" s="4" t="s">
        <v>538</v>
      </c>
    </row>
    <row r="87" spans="1:5" x14ac:dyDescent="0.25">
      <c r="A87" s="4">
        <v>84</v>
      </c>
      <c r="B87" s="4" t="s">
        <v>536</v>
      </c>
      <c r="C87" s="4">
        <v>26670.959999999999</v>
      </c>
      <c r="D87" s="4" t="s">
        <v>537</v>
      </c>
      <c r="E87" s="4" t="s">
        <v>538</v>
      </c>
    </row>
    <row r="88" spans="1:5" x14ac:dyDescent="0.25">
      <c r="A88" s="4">
        <v>85</v>
      </c>
      <c r="B88" s="4" t="s">
        <v>536</v>
      </c>
      <c r="C88" s="4">
        <v>26670.959999999999</v>
      </c>
      <c r="D88" s="4" t="s">
        <v>537</v>
      </c>
      <c r="E88" s="4" t="s">
        <v>538</v>
      </c>
    </row>
    <row r="89" spans="1:5" x14ac:dyDescent="0.25">
      <c r="A89" s="4">
        <v>86</v>
      </c>
      <c r="B89" s="4" t="s">
        <v>536</v>
      </c>
      <c r="C89" s="4">
        <v>13655.4</v>
      </c>
      <c r="D89" s="4" t="s">
        <v>537</v>
      </c>
      <c r="E89" s="4" t="s">
        <v>538</v>
      </c>
    </row>
    <row r="90" spans="1:5" x14ac:dyDescent="0.25">
      <c r="A90" s="4">
        <v>87</v>
      </c>
      <c r="B90" s="4" t="s">
        <v>536</v>
      </c>
      <c r="C90" s="4">
        <v>9840.52</v>
      </c>
      <c r="D90" s="4" t="s">
        <v>537</v>
      </c>
      <c r="E90" s="4" t="s">
        <v>538</v>
      </c>
    </row>
    <row r="91" spans="1:5" x14ac:dyDescent="0.25">
      <c r="A91" s="4">
        <v>88</v>
      </c>
      <c r="B91" s="4" t="s">
        <v>536</v>
      </c>
      <c r="C91" s="4">
        <v>6934.18</v>
      </c>
      <c r="D91" s="4" t="s">
        <v>537</v>
      </c>
      <c r="E91" s="4" t="s">
        <v>538</v>
      </c>
    </row>
    <row r="92" spans="1:5" x14ac:dyDescent="0.25">
      <c r="A92" s="4">
        <v>89</v>
      </c>
      <c r="B92" s="4" t="s">
        <v>536</v>
      </c>
      <c r="C92" s="4">
        <v>12383.76</v>
      </c>
      <c r="D92" s="4" t="s">
        <v>537</v>
      </c>
      <c r="E92" s="4" t="s">
        <v>538</v>
      </c>
    </row>
    <row r="93" spans="1:5" x14ac:dyDescent="0.25">
      <c r="A93" s="4">
        <v>90</v>
      </c>
      <c r="B93" s="4" t="s">
        <v>536</v>
      </c>
      <c r="C93" s="4">
        <v>9840.52</v>
      </c>
      <c r="D93" s="4" t="s">
        <v>537</v>
      </c>
      <c r="E93" s="4" t="s">
        <v>538</v>
      </c>
    </row>
    <row r="94" spans="1:5" x14ac:dyDescent="0.25">
      <c r="A94" s="4">
        <v>91</v>
      </c>
      <c r="B94" s="4" t="s">
        <v>536</v>
      </c>
      <c r="C94" s="4">
        <v>6025.66</v>
      </c>
      <c r="D94" s="4" t="s">
        <v>537</v>
      </c>
      <c r="E94" s="4" t="s">
        <v>538</v>
      </c>
    </row>
    <row r="95" spans="1:5" x14ac:dyDescent="0.25">
      <c r="A95" s="4">
        <v>92</v>
      </c>
      <c r="B95" s="4" t="s">
        <v>536</v>
      </c>
      <c r="C95" s="4">
        <v>20133.3</v>
      </c>
      <c r="D95" s="4" t="s">
        <v>537</v>
      </c>
      <c r="E95" s="4" t="s">
        <v>538</v>
      </c>
    </row>
    <row r="96" spans="1:5" x14ac:dyDescent="0.25">
      <c r="A96" s="4">
        <v>93</v>
      </c>
      <c r="B96" s="4" t="s">
        <v>536</v>
      </c>
      <c r="C96" s="4">
        <v>12383.74</v>
      </c>
      <c r="D96" s="4" t="s">
        <v>537</v>
      </c>
      <c r="E96" s="4" t="s">
        <v>538</v>
      </c>
    </row>
    <row r="97" spans="1:5" x14ac:dyDescent="0.25">
      <c r="A97" s="4">
        <v>94</v>
      </c>
      <c r="B97" s="4" t="s">
        <v>536</v>
      </c>
      <c r="C97" s="4">
        <v>20133.3</v>
      </c>
      <c r="D97" s="4" t="s">
        <v>537</v>
      </c>
      <c r="E97" s="4" t="s">
        <v>538</v>
      </c>
    </row>
    <row r="98" spans="1:5" x14ac:dyDescent="0.25">
      <c r="A98" s="4">
        <v>95</v>
      </c>
      <c r="B98" s="4" t="s">
        <v>536</v>
      </c>
      <c r="C98" s="4">
        <v>12383.75</v>
      </c>
      <c r="D98" s="4" t="s">
        <v>537</v>
      </c>
      <c r="E98" s="4" t="s">
        <v>538</v>
      </c>
    </row>
    <row r="99" spans="1:5" x14ac:dyDescent="0.25">
      <c r="A99" s="4">
        <v>96</v>
      </c>
      <c r="B99" s="4" t="s">
        <v>536</v>
      </c>
      <c r="C99" s="4">
        <v>4776.8599999999997</v>
      </c>
      <c r="D99" s="4" t="s">
        <v>537</v>
      </c>
      <c r="E99" s="4" t="s">
        <v>538</v>
      </c>
    </row>
    <row r="100" spans="1:5" x14ac:dyDescent="0.25">
      <c r="A100" s="4">
        <v>97</v>
      </c>
      <c r="B100" s="4" t="s">
        <v>536</v>
      </c>
      <c r="C100" s="4">
        <v>17518.240000000002</v>
      </c>
      <c r="D100" s="4" t="s">
        <v>537</v>
      </c>
      <c r="E100" s="4" t="s">
        <v>538</v>
      </c>
    </row>
    <row r="101" spans="1:5" x14ac:dyDescent="0.25">
      <c r="A101" s="4">
        <v>98</v>
      </c>
      <c r="B101" s="4" t="s">
        <v>536</v>
      </c>
      <c r="C101" s="4">
        <v>9840.52</v>
      </c>
      <c r="D101" s="4" t="s">
        <v>537</v>
      </c>
      <c r="E101" s="4" t="s">
        <v>538</v>
      </c>
    </row>
    <row r="102" spans="1:5" x14ac:dyDescent="0.25">
      <c r="A102" s="4">
        <v>99</v>
      </c>
      <c r="B102" s="4" t="s">
        <v>536</v>
      </c>
      <c r="C102" s="4">
        <v>4776.8599999999997</v>
      </c>
      <c r="D102" s="4" t="s">
        <v>537</v>
      </c>
      <c r="E102" s="4" t="s">
        <v>538</v>
      </c>
    </row>
    <row r="103" spans="1:5" x14ac:dyDescent="0.25">
      <c r="A103" s="4">
        <v>100</v>
      </c>
      <c r="B103" s="4" t="s">
        <v>536</v>
      </c>
      <c r="C103" s="4">
        <v>4776.8599999999997</v>
      </c>
      <c r="D103" s="4" t="s">
        <v>537</v>
      </c>
      <c r="E103" s="4" t="s">
        <v>538</v>
      </c>
    </row>
    <row r="104" spans="1:5" x14ac:dyDescent="0.25">
      <c r="A104" s="4">
        <v>101</v>
      </c>
      <c r="B104" s="4" t="s">
        <v>536</v>
      </c>
      <c r="C104" s="4">
        <v>20035.240000000002</v>
      </c>
      <c r="D104" s="4" t="s">
        <v>537</v>
      </c>
      <c r="E104" s="4" t="s">
        <v>538</v>
      </c>
    </row>
    <row r="105" spans="1:5" x14ac:dyDescent="0.25">
      <c r="A105" s="4">
        <v>102</v>
      </c>
      <c r="B105" s="4" t="s">
        <v>536</v>
      </c>
      <c r="C105" s="4">
        <v>7297.28</v>
      </c>
      <c r="D105" s="4" t="s">
        <v>537</v>
      </c>
      <c r="E105" s="4" t="s">
        <v>538</v>
      </c>
    </row>
    <row r="106" spans="1:5" x14ac:dyDescent="0.25">
      <c r="A106" s="4">
        <v>103</v>
      </c>
      <c r="B106" s="4" t="s">
        <v>536</v>
      </c>
      <c r="C106" s="4">
        <v>7297.28</v>
      </c>
      <c r="D106" s="4" t="s">
        <v>537</v>
      </c>
      <c r="E106" s="4" t="s">
        <v>538</v>
      </c>
    </row>
    <row r="107" spans="1:5" x14ac:dyDescent="0.25">
      <c r="A107" s="4">
        <v>104</v>
      </c>
      <c r="B107" s="4" t="s">
        <v>536</v>
      </c>
      <c r="C107" s="4">
        <f>4920.26*2</f>
        <v>9840.52</v>
      </c>
      <c r="D107" s="4" t="s">
        <v>537</v>
      </c>
      <c r="E107" s="4" t="s">
        <v>538</v>
      </c>
    </row>
    <row r="108" spans="1:5" x14ac:dyDescent="0.25">
      <c r="A108" s="4">
        <v>105</v>
      </c>
      <c r="B108" s="4" t="s">
        <v>536</v>
      </c>
      <c r="C108" s="4">
        <f>6827.7*2</f>
        <v>13655.4</v>
      </c>
      <c r="D108" s="4" t="s">
        <v>537</v>
      </c>
      <c r="E108" s="4" t="s">
        <v>538</v>
      </c>
    </row>
    <row r="109" spans="1:5" x14ac:dyDescent="0.25">
      <c r="A109" s="4">
        <v>106</v>
      </c>
      <c r="B109" s="4" t="s">
        <v>536</v>
      </c>
      <c r="C109" s="4">
        <f>6827.7*2</f>
        <v>13655.4</v>
      </c>
      <c r="D109" s="4" t="s">
        <v>537</v>
      </c>
      <c r="E109" s="4" t="s">
        <v>538</v>
      </c>
    </row>
    <row r="110" spans="1:5" x14ac:dyDescent="0.25">
      <c r="A110" s="4">
        <v>107</v>
      </c>
      <c r="B110" s="4" t="s">
        <v>536</v>
      </c>
      <c r="C110" s="4">
        <f>6827.7*2</f>
        <v>13655.4</v>
      </c>
      <c r="D110" s="4" t="s">
        <v>537</v>
      </c>
      <c r="E110" s="4" t="s">
        <v>538</v>
      </c>
    </row>
    <row r="111" spans="1:5" x14ac:dyDescent="0.25">
      <c r="A111" s="4">
        <v>108</v>
      </c>
      <c r="B111" s="4" t="s">
        <v>536</v>
      </c>
      <c r="C111" s="4">
        <f>2015.07*2</f>
        <v>4030.14</v>
      </c>
      <c r="D111" s="4" t="s">
        <v>537</v>
      </c>
      <c r="E111" s="4" t="s">
        <v>538</v>
      </c>
    </row>
    <row r="112" spans="1:5" x14ac:dyDescent="0.25">
      <c r="A112" s="4">
        <v>109</v>
      </c>
      <c r="B112" s="4" t="s">
        <v>536</v>
      </c>
      <c r="C112" s="4">
        <f>8069.64*2</f>
        <v>16139.28</v>
      </c>
      <c r="D112" s="4" t="s">
        <v>537</v>
      </c>
      <c r="E112" s="4" t="s">
        <v>538</v>
      </c>
    </row>
    <row r="113" spans="1:5" x14ac:dyDescent="0.25">
      <c r="A113" s="4">
        <v>110</v>
      </c>
      <c r="B113" s="4" t="s">
        <v>536</v>
      </c>
      <c r="C113" s="4">
        <f>3262.05*2</f>
        <v>6524.1</v>
      </c>
      <c r="D113" s="4" t="s">
        <v>537</v>
      </c>
      <c r="E113" s="4" t="s">
        <v>538</v>
      </c>
    </row>
    <row r="114" spans="1:5" x14ac:dyDescent="0.25">
      <c r="A114" s="4">
        <v>111</v>
      </c>
      <c r="B114" s="4" t="s">
        <v>536</v>
      </c>
      <c r="C114" s="4">
        <f>6827.7*2</f>
        <v>13655.4</v>
      </c>
      <c r="D114" s="4" t="s">
        <v>537</v>
      </c>
      <c r="E114" s="4" t="s">
        <v>538</v>
      </c>
    </row>
    <row r="115" spans="1:5" x14ac:dyDescent="0.25">
      <c r="A115" s="4">
        <v>112</v>
      </c>
      <c r="B115" s="4" t="s">
        <v>536</v>
      </c>
      <c r="C115" s="4">
        <v>20035.240000000002</v>
      </c>
      <c r="D115" s="4" t="s">
        <v>533</v>
      </c>
      <c r="E115" s="4" t="s">
        <v>534</v>
      </c>
    </row>
    <row r="116" spans="1:5" x14ac:dyDescent="0.25">
      <c r="A116" s="4">
        <v>113</v>
      </c>
      <c r="B116" s="4" t="s">
        <v>536</v>
      </c>
      <c r="C116" s="4">
        <v>16720.560000000001</v>
      </c>
      <c r="D116" s="4" t="s">
        <v>533</v>
      </c>
      <c r="E116" s="4" t="s">
        <v>534</v>
      </c>
    </row>
    <row r="117" spans="1:5" x14ac:dyDescent="0.25">
      <c r="A117" s="4">
        <v>114</v>
      </c>
      <c r="B117" s="4" t="s">
        <v>536</v>
      </c>
      <c r="C117" s="4">
        <v>16720.560000000001</v>
      </c>
      <c r="D117" s="4" t="s">
        <v>533</v>
      </c>
      <c r="E117" s="4" t="s">
        <v>534</v>
      </c>
    </row>
    <row r="118" spans="1:5" x14ac:dyDescent="0.25">
      <c r="A118" s="4">
        <v>115</v>
      </c>
      <c r="B118" s="4" t="s">
        <v>536</v>
      </c>
      <c r="C118" s="4">
        <v>16720.560000000001</v>
      </c>
      <c r="D118" s="4" t="s">
        <v>533</v>
      </c>
      <c r="E118" s="4" t="s">
        <v>534</v>
      </c>
    </row>
    <row r="119" spans="1:5" x14ac:dyDescent="0.25">
      <c r="A119" s="4">
        <v>116</v>
      </c>
      <c r="B119" s="4" t="s">
        <v>536</v>
      </c>
      <c r="C119" s="4">
        <v>6514.34</v>
      </c>
      <c r="D119" s="4" t="s">
        <v>533</v>
      </c>
      <c r="E119" s="4" t="s">
        <v>534</v>
      </c>
    </row>
    <row r="120" spans="1:5" x14ac:dyDescent="0.25">
      <c r="A120" s="4">
        <v>117</v>
      </c>
      <c r="B120" s="4" t="s">
        <v>536</v>
      </c>
      <c r="C120" s="4">
        <v>2086.3000000000002</v>
      </c>
      <c r="D120" s="4" t="s">
        <v>533</v>
      </c>
      <c r="E120" s="4" t="s">
        <v>534</v>
      </c>
    </row>
    <row r="121" spans="1:5" x14ac:dyDescent="0.25">
      <c r="A121" s="4">
        <v>118</v>
      </c>
      <c r="B121" s="4" t="s">
        <v>536</v>
      </c>
      <c r="C121" s="4">
        <v>11600.82</v>
      </c>
      <c r="D121" s="4" t="s">
        <v>533</v>
      </c>
      <c r="E121" s="4" t="s">
        <v>534</v>
      </c>
    </row>
    <row r="122" spans="1:5" x14ac:dyDescent="0.25">
      <c r="A122" s="7">
        <v>119</v>
      </c>
      <c r="B122" s="4" t="s">
        <v>536</v>
      </c>
      <c r="C122" s="7">
        <v>94304.04</v>
      </c>
      <c r="D122" s="7" t="s">
        <v>533</v>
      </c>
      <c r="E122" s="7" t="s">
        <v>534</v>
      </c>
    </row>
    <row r="123" spans="1:5" x14ac:dyDescent="0.25">
      <c r="A123" s="7">
        <v>120</v>
      </c>
      <c r="B123" s="4" t="s">
        <v>536</v>
      </c>
      <c r="C123" s="7">
        <v>22669.84</v>
      </c>
      <c r="D123" s="7" t="s">
        <v>533</v>
      </c>
      <c r="E123" s="7" t="s">
        <v>534</v>
      </c>
    </row>
    <row r="124" spans="1:5" x14ac:dyDescent="0.25">
      <c r="A124" s="7">
        <v>121</v>
      </c>
      <c r="B124" s="4" t="s">
        <v>536</v>
      </c>
      <c r="C124" s="7">
        <v>7297.28</v>
      </c>
      <c r="D124" s="7" t="s">
        <v>533</v>
      </c>
      <c r="E124" s="7" t="s">
        <v>534</v>
      </c>
    </row>
    <row r="125" spans="1:5" x14ac:dyDescent="0.25">
      <c r="A125" s="7">
        <v>122</v>
      </c>
      <c r="B125" s="4" t="s">
        <v>536</v>
      </c>
      <c r="C125" s="7">
        <v>2086.3000000000002</v>
      </c>
      <c r="D125" s="7" t="s">
        <v>533</v>
      </c>
      <c r="E125" s="7" t="s">
        <v>534</v>
      </c>
    </row>
    <row r="126" spans="1:5" x14ac:dyDescent="0.25">
      <c r="A126" s="7">
        <v>123</v>
      </c>
      <c r="B126" s="4" t="s">
        <v>536</v>
      </c>
      <c r="C126" s="7">
        <v>13655.4</v>
      </c>
      <c r="D126" s="7" t="s">
        <v>533</v>
      </c>
      <c r="E126" s="7" t="s">
        <v>534</v>
      </c>
    </row>
    <row r="127" spans="1:5" x14ac:dyDescent="0.25">
      <c r="A127" s="7">
        <v>124</v>
      </c>
      <c r="B127" s="4" t="s">
        <v>536</v>
      </c>
      <c r="C127" s="7">
        <v>94304.04</v>
      </c>
      <c r="D127" s="7" t="s">
        <v>533</v>
      </c>
      <c r="E127" s="7" t="s">
        <v>534</v>
      </c>
    </row>
    <row r="128" spans="1:5" x14ac:dyDescent="0.25">
      <c r="A128" s="7">
        <v>125</v>
      </c>
      <c r="B128" s="4" t="s">
        <v>536</v>
      </c>
      <c r="C128" s="7">
        <v>6526.96</v>
      </c>
      <c r="D128" s="7" t="s">
        <v>533</v>
      </c>
      <c r="E128" s="7" t="s">
        <v>534</v>
      </c>
    </row>
    <row r="129" spans="1:5" x14ac:dyDescent="0.25">
      <c r="A129" s="4">
        <v>126</v>
      </c>
      <c r="B129" s="4" t="s">
        <v>536</v>
      </c>
      <c r="C129" s="4">
        <v>2086.3000000000002</v>
      </c>
      <c r="D129" s="4" t="s">
        <v>533</v>
      </c>
      <c r="E129" s="4" t="s">
        <v>534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Tabla_236962</vt:lpstr>
      <vt:lpstr>Tabla_236964</vt:lpstr>
      <vt:lpstr>Tabla_236960</vt:lpstr>
      <vt:lpstr>Tabla_236961</vt:lpstr>
      <vt:lpstr>Tabla_236967</vt:lpstr>
      <vt:lpstr>Tabla_236963</vt:lpstr>
      <vt:lpstr>Tabla_236965</vt:lpstr>
      <vt:lpstr>Tabla_236968</vt:lpstr>
      <vt:lpstr>Tabla_236970</vt:lpstr>
      <vt:lpstr>Tabla_236969</vt:lpstr>
      <vt:lpstr>Tabla_236971</vt:lpstr>
      <vt:lpstr>Tabla_236972</vt:lpstr>
      <vt:lpstr>Tabla_236973</vt:lpstr>
      <vt:lpstr>Tabla_236966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2018-01-15T16:17:43Z</dcterms:created>
  <dcterms:modified xsi:type="dcterms:W3CDTF">2019-01-23T23:16:14Z</dcterms:modified>
</cp:coreProperties>
</file>